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7" i="1"/>
  <c r="A187"/>
  <c r="J186"/>
  <c r="I186"/>
  <c r="H186"/>
  <c r="G186"/>
  <c r="F186"/>
  <c r="B177"/>
  <c r="A177"/>
  <c r="L187"/>
  <c r="J176"/>
  <c r="J187" s="1"/>
  <c r="I176"/>
  <c r="I187" s="1"/>
  <c r="H176"/>
  <c r="H187" s="1"/>
  <c r="G176"/>
  <c r="G187" s="1"/>
  <c r="F176"/>
  <c r="F187" s="1"/>
  <c r="B169"/>
  <c r="A169"/>
  <c r="J168"/>
  <c r="I168"/>
  <c r="H168"/>
  <c r="G168"/>
  <c r="F168"/>
  <c r="B160"/>
  <c r="A160"/>
  <c r="L169"/>
  <c r="J159"/>
  <c r="J169" s="1"/>
  <c r="I159"/>
  <c r="I169" s="1"/>
  <c r="H159"/>
  <c r="H169" s="1"/>
  <c r="G159"/>
  <c r="G169" s="1"/>
  <c r="F159"/>
  <c r="F169" s="1"/>
  <c r="B151"/>
  <c r="A151"/>
  <c r="J150"/>
  <c r="I150"/>
  <c r="H150"/>
  <c r="G150"/>
  <c r="F150"/>
  <c r="B141"/>
  <c r="A141"/>
  <c r="L151"/>
  <c r="J140"/>
  <c r="J151" s="1"/>
  <c r="I140"/>
  <c r="I151" s="1"/>
  <c r="H140"/>
  <c r="H151" s="1"/>
  <c r="G140"/>
  <c r="G151" s="1"/>
  <c r="F140"/>
  <c r="F151" s="1"/>
  <c r="B132"/>
  <c r="A132"/>
  <c r="J131"/>
  <c r="I131"/>
  <c r="H131"/>
  <c r="G131"/>
  <c r="F131"/>
  <c r="B122"/>
  <c r="A122"/>
  <c r="L132"/>
  <c r="J121"/>
  <c r="J132" s="1"/>
  <c r="I121"/>
  <c r="I132" s="1"/>
  <c r="H121"/>
  <c r="H132" s="1"/>
  <c r="G121"/>
  <c r="G132" s="1"/>
  <c r="F121"/>
  <c r="F132" s="1"/>
  <c r="B114"/>
  <c r="A114"/>
  <c r="J113"/>
  <c r="I113"/>
  <c r="H113"/>
  <c r="G113"/>
  <c r="F113"/>
  <c r="B105"/>
  <c r="A105"/>
  <c r="L114"/>
  <c r="J104"/>
  <c r="J114" s="1"/>
  <c r="I104"/>
  <c r="I114" s="1"/>
  <c r="H104"/>
  <c r="H114" s="1"/>
  <c r="G104"/>
  <c r="G114" s="1"/>
  <c r="F104"/>
  <c r="B97"/>
  <c r="A97"/>
  <c r="J96"/>
  <c r="I96"/>
  <c r="H96"/>
  <c r="G96"/>
  <c r="F96"/>
  <c r="B87"/>
  <c r="A87"/>
  <c r="L97"/>
  <c r="J86"/>
  <c r="J97" s="1"/>
  <c r="I86"/>
  <c r="I97" s="1"/>
  <c r="H86"/>
  <c r="H97" s="1"/>
  <c r="G86"/>
  <c r="F86"/>
  <c r="F97" s="1"/>
  <c r="J77"/>
  <c r="J78" s="1"/>
  <c r="I77"/>
  <c r="H77"/>
  <c r="H78" s="1"/>
  <c r="G77"/>
  <c r="F77"/>
  <c r="L78"/>
  <c r="F78"/>
  <c r="B60"/>
  <c r="A60"/>
  <c r="J59"/>
  <c r="I59"/>
  <c r="H59"/>
  <c r="G59"/>
  <c r="F59"/>
  <c r="B51"/>
  <c r="A51"/>
  <c r="L60"/>
  <c r="J50"/>
  <c r="I50"/>
  <c r="H50"/>
  <c r="G50"/>
  <c r="F50"/>
  <c r="B42"/>
  <c r="A42"/>
  <c r="J41"/>
  <c r="I41"/>
  <c r="H41"/>
  <c r="G41"/>
  <c r="F41"/>
  <c r="B32"/>
  <c r="A32"/>
  <c r="L42"/>
  <c r="J31"/>
  <c r="I31"/>
  <c r="H31"/>
  <c r="G31"/>
  <c r="F31"/>
  <c r="B23"/>
  <c r="A23"/>
  <c r="J22"/>
  <c r="I22"/>
  <c r="H22"/>
  <c r="G22"/>
  <c r="F22"/>
  <c r="B14"/>
  <c r="A14"/>
  <c r="L23"/>
  <c r="J13"/>
  <c r="I13"/>
  <c r="H13"/>
  <c r="G13"/>
  <c r="F13"/>
  <c r="F114" l="1"/>
  <c r="G97"/>
  <c r="G78"/>
  <c r="I78"/>
  <c r="J60"/>
  <c r="I60"/>
  <c r="H60"/>
  <c r="G60"/>
  <c r="F60"/>
  <c r="J42"/>
  <c r="I42"/>
  <c r="H42"/>
  <c r="G42"/>
  <c r="F42"/>
  <c r="L188"/>
  <c r="J23"/>
  <c r="I23"/>
  <c r="H23"/>
  <c r="G23"/>
  <c r="F23"/>
  <c r="I188" l="1"/>
  <c r="G188"/>
  <c r="H188"/>
  <c r="J188"/>
  <c r="F188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<sst xmlns="http://schemas.openxmlformats.org/spreadsheetml/2006/main" count="297" uniqueCount="100">
  <si>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</si>
  <si>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</si>
  <si>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</si>
  <si>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</si>
  <si>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</si>
  <si>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</si>
  <si>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</si>
  <si>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</si>
  <si>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</si>
  <si>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</si>
  <si>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</si>
  <si>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</si>
  <si>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</si>
  <si>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</si>
  <si>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</si>
  <si>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</si>
  <si>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</si>
  <si>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</si>
  <si>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</si>
  <si>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</si>
  <si>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</si>
  <si>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</si>
  <si>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</si>
  <si>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</si>
  <si>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</si>
  <si>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</si>
  <si>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</si>
  <si>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</si>
  <si>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</si>
  <si>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</si>
  <si>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</si>
  <si>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</si>
  <si>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</si>
  <si>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</si>
  <si>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</si>
  <si>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</si>
  <si>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</si>
  <si>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</si>
  <si>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"Ромодановская средняя общеобразовательная школа №2"</t>
  </si>
  <si>
    <t>масло</t>
  </si>
  <si>
    <t>Масло порционно</t>
  </si>
  <si>
    <t>Омлет натуральный</t>
  </si>
  <si>
    <t>Чай с сахаром</t>
  </si>
  <si>
    <t>Батон</t>
  </si>
  <si>
    <t>Фрукт(яблоко)</t>
  </si>
  <si>
    <t>Икра овощная</t>
  </si>
  <si>
    <t>Щи из свежей капусты на бульоне</t>
  </si>
  <si>
    <t>88/2011</t>
  </si>
  <si>
    <t>Плов из мяса птицы</t>
  </si>
  <si>
    <t>Компот из сухофруктов</t>
  </si>
  <si>
    <t>Хлеб пшеничный</t>
  </si>
  <si>
    <t>Хлеб ржано-пшеничный</t>
  </si>
  <si>
    <t>Печенье</t>
  </si>
  <si>
    <t>Каша манная молочная с маслом</t>
  </si>
  <si>
    <t>Салат из свеклы с яблоками</t>
  </si>
  <si>
    <t>Суп гороховый на бульоне</t>
  </si>
  <si>
    <t>Котлеты рубленные из мяса птицы</t>
  </si>
  <si>
    <t>Картофельное пюре</t>
  </si>
  <si>
    <t>Чай с лимоном</t>
  </si>
  <si>
    <t>Тефтели мясные с томатным соусом</t>
  </si>
  <si>
    <t>Согласовал:</t>
  </si>
  <si>
    <t>директор школы</t>
  </si>
  <si>
    <t>Калявина Е.Е.</t>
  </si>
  <si>
    <t>Каша гречневая вязкая</t>
  </si>
  <si>
    <t>Борщ из свежей капусты со сметаной на бульоне</t>
  </si>
  <si>
    <t>Пельмени</t>
  </si>
  <si>
    <t>Компот из свежих яблок</t>
  </si>
  <si>
    <t>Рожки отварные с сыром</t>
  </si>
  <si>
    <t>Сок 200 мл в инд.уп.</t>
  </si>
  <si>
    <t>Жаркое по-домашнему</t>
  </si>
  <si>
    <t>сыр</t>
  </si>
  <si>
    <t>Сыр порционный</t>
  </si>
  <si>
    <t>Винегрет овощной</t>
  </si>
  <si>
    <t>Суп с вермишелью на бульоне</t>
  </si>
  <si>
    <t>Котлеты рубленные из мяса</t>
  </si>
  <si>
    <t>Фрукт (яблоко)</t>
  </si>
  <si>
    <t>Салат из моркови с сахаром</t>
  </si>
  <si>
    <t>Каша рисовая рассыпчатая</t>
  </si>
  <si>
    <t>Компот ассорти</t>
  </si>
  <si>
    <t>Запеканка рисовая с творогом и сгущенным молоком</t>
  </si>
  <si>
    <t>Шницель рубленный из мяса птицы</t>
  </si>
  <si>
    <t>Салат из свеклы отварной</t>
  </si>
  <si>
    <t>Биточки мясные с томатным соусом</t>
  </si>
  <si>
    <t>Рожки отварные</t>
  </si>
  <si>
    <t>Горошек зеленый отварной</t>
  </si>
  <si>
    <t>Рагу овощное из птицы</t>
  </si>
  <si>
    <t>яйцо</t>
  </si>
  <si>
    <t>Яйцо отварное</t>
  </si>
  <si>
    <t>Каша геркулесовая</t>
  </si>
  <si>
    <t>Салат из белокачанной капусты</t>
  </si>
  <si>
    <t xml:space="preserve"> Борщ из свежей капусты со сметаной на бульоне</t>
  </si>
  <si>
    <t>хл.бул. изд.</t>
  </si>
  <si>
    <t>Каша рисовая молочная с маслом</t>
  </si>
  <si>
    <t>хл.бул.изд.</t>
  </si>
  <si>
    <t>Рассольник московский на бульоне</t>
  </si>
  <si>
    <t>Каша молочная "Дружба"</t>
  </si>
  <si>
    <t>Каша пшенная молочная</t>
  </si>
  <si>
    <t>Салат из моркови с яблоком</t>
  </si>
  <si>
    <t>Рыба запеченная</t>
  </si>
  <si>
    <t>3 блюдо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</si>
</sst>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3" borderId="18" xfId="0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vertical="top"/>
      <protection locked="0"/>
    </xf>
    <xf numFmtId="0" fontId="2" fillId="0" borderId="2" xfId="0" applyFont="1" applyBorder="1" applyAlignment="1">
      <alignment vertical="top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Protection="1">
      <protection locked="0"/>
    </xf>
    <xf numFmtId="0" fontId="12" fillId="2" borderId="3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0" borderId="0" xfId="0" applyFont="1" applyAlignment="1">
      <alignment horizontal="left"/>
    </xf>
    <xf numFmtId="0" fontId="12" fillId="2" borderId="2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left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8"/>
  <sheetViews>
    <sheetView tabSelected="1" zoomScale="106" zoomScaleNormal="106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56" sqref="H5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38</v>
      </c>
      <c r="D1" s="70"/>
      <c r="E1" s="70"/>
      <c r="F1" s="1" t="s">
        <v>60</v>
      </c>
      <c r="G1" s="2" t="s">
        <v>16</v>
      </c>
      <c r="H1" s="71" t="s">
        <v>61</v>
      </c>
      <c r="I1" s="72"/>
      <c r="J1" s="72"/>
      <c r="K1" s="73"/>
    </row>
    <row r="2" spans="1:12" ht="18">
      <c r="A2" s="34" t="s">
        <v>6</v>
      </c>
      <c r="C2" s="2"/>
      <c r="G2" s="2" t="s">
        <v>17</v>
      </c>
      <c r="H2" s="74" t="s">
        <v>62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7" t="s">
        <v>9</v>
      </c>
      <c r="G3" s="2" t="s">
        <v>18</v>
      </c>
      <c r="H3" s="47">
        <v>7</v>
      </c>
      <c r="I3" s="47">
        <v>11</v>
      </c>
      <c r="J3" s="48">
        <v>2023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19</v>
      </c>
      <c r="D6" s="5" t="s">
        <v>39</v>
      </c>
      <c r="E6" s="38" t="s">
        <v>40</v>
      </c>
      <c r="F6" s="39">
        <v>10</v>
      </c>
      <c r="G6" s="39">
        <v>0.08</v>
      </c>
      <c r="H6" s="39">
        <v>7.25</v>
      </c>
      <c r="I6" s="39">
        <v>0.13</v>
      </c>
      <c r="J6" s="39">
        <v>66.099999999999994</v>
      </c>
      <c r="K6" s="40"/>
      <c r="L6" s="39"/>
    </row>
    <row r="7" spans="1:12" ht="15">
      <c r="A7" s="22"/>
      <c r="B7" s="14"/>
      <c r="C7" s="11"/>
      <c r="D7" s="60" t="s">
        <v>20</v>
      </c>
      <c r="E7" s="41" t="s">
        <v>41</v>
      </c>
      <c r="F7" s="42">
        <v>150</v>
      </c>
      <c r="G7" s="42">
        <v>25.75</v>
      </c>
      <c r="H7" s="42">
        <v>27.35</v>
      </c>
      <c r="I7" s="42">
        <v>4.57</v>
      </c>
      <c r="J7" s="42">
        <v>367.58</v>
      </c>
      <c r="K7" s="43">
        <v>210</v>
      </c>
      <c r="L7" s="42"/>
    </row>
    <row r="8" spans="1:12" ht="15">
      <c r="A8" s="22"/>
      <c r="B8" s="14"/>
      <c r="C8" s="11"/>
      <c r="D8" s="7" t="s">
        <v>21</v>
      </c>
      <c r="E8" s="41" t="s">
        <v>42</v>
      </c>
      <c r="F8" s="42">
        <v>200</v>
      </c>
      <c r="G8" s="42">
        <v>0.2</v>
      </c>
      <c r="H8" s="42">
        <v>0.05</v>
      </c>
      <c r="I8" s="42">
        <v>13.04</v>
      </c>
      <c r="J8" s="42">
        <v>53.39</v>
      </c>
      <c r="K8" s="43">
        <v>376</v>
      </c>
      <c r="L8" s="42"/>
    </row>
    <row r="9" spans="1:12" ht="15">
      <c r="A9" s="22"/>
      <c r="B9" s="14"/>
      <c r="C9" s="11"/>
      <c r="D9" s="7" t="s">
        <v>22</v>
      </c>
      <c r="E9" s="41" t="s">
        <v>43</v>
      </c>
      <c r="F9" s="42">
        <v>40</v>
      </c>
      <c r="G9" s="42">
        <v>2.8</v>
      </c>
      <c r="H9" s="42">
        <v>0.4</v>
      </c>
      <c r="I9" s="42">
        <v>18.399999999999999</v>
      </c>
      <c r="J9" s="42">
        <v>88</v>
      </c>
      <c r="K9" s="43"/>
      <c r="L9" s="42"/>
    </row>
    <row r="10" spans="1:12" ht="15">
      <c r="A10" s="22"/>
      <c r="B10" s="14"/>
      <c r="C10" s="11"/>
      <c r="D10" s="7" t="s">
        <v>23</v>
      </c>
      <c r="E10" s="41" t="s">
        <v>44</v>
      </c>
      <c r="F10" s="42">
        <v>150</v>
      </c>
      <c r="G10" s="42">
        <v>0.6</v>
      </c>
      <c r="H10" s="42">
        <v>0.6</v>
      </c>
      <c r="I10" s="42">
        <v>14.7</v>
      </c>
      <c r="J10" s="42">
        <v>70.5</v>
      </c>
      <c r="K10" s="43">
        <v>338</v>
      </c>
      <c r="L10" s="42"/>
    </row>
    <row r="11" spans="1:12" ht="1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6"/>
      <c r="C13" s="8"/>
      <c r="D13" s="17" t="s">
        <v>32</v>
      </c>
      <c r="E13" s="9"/>
      <c r="F13" s="18">
        <f>SUM(F6:F12)</f>
        <v>550</v>
      </c>
      <c r="G13" s="18">
        <f>SUM(G6:G12)</f>
        <v>29.43</v>
      </c>
      <c r="H13" s="18">
        <f>SUM(H6:H12)</f>
        <v>35.65</v>
      </c>
      <c r="I13" s="18">
        <f>SUM(I6:I12)</f>
        <v>50.84</v>
      </c>
      <c r="J13" s="18">
        <f>SUM(J6:J12)</f>
        <v>645.56999999999994</v>
      </c>
      <c r="K13" s="24"/>
      <c r="L13" s="18">
        <v>63.72</v>
      </c>
    </row>
    <row r="14" spans="1:12" ht="1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45</v>
      </c>
      <c r="F14" s="42">
        <v>60</v>
      </c>
      <c r="G14" s="42">
        <v>1.02</v>
      </c>
      <c r="H14" s="42">
        <v>5.4</v>
      </c>
      <c r="I14" s="42">
        <v>5.4</v>
      </c>
      <c r="J14" s="42">
        <v>81.599999999999994</v>
      </c>
      <c r="K14" s="43"/>
      <c r="L14" s="42"/>
    </row>
    <row r="15" spans="1:12" ht="15">
      <c r="A15" s="22"/>
      <c r="B15" s="14"/>
      <c r="C15" s="11"/>
      <c r="D15" s="7" t="s">
        <v>26</v>
      </c>
      <c r="E15" s="41" t="s">
        <v>46</v>
      </c>
      <c r="F15" s="42">
        <v>200</v>
      </c>
      <c r="G15" s="42">
        <v>1.61</v>
      </c>
      <c r="H15" s="42">
        <v>4.67</v>
      </c>
      <c r="I15" s="42">
        <v>9.35</v>
      </c>
      <c r="J15" s="42">
        <v>86.01</v>
      </c>
      <c r="K15" s="43" t="s">
        <v>47</v>
      </c>
      <c r="L15" s="42"/>
    </row>
    <row r="16" spans="1:12" ht="15">
      <c r="A16" s="22"/>
      <c r="B16" s="14"/>
      <c r="C16" s="11"/>
      <c r="D16" s="7" t="s">
        <v>27</v>
      </c>
      <c r="E16" s="41" t="s">
        <v>48</v>
      </c>
      <c r="F16" s="42">
        <v>200</v>
      </c>
      <c r="G16" s="42">
        <v>16.52</v>
      </c>
      <c r="H16" s="42">
        <v>18.59</v>
      </c>
      <c r="I16" s="42">
        <v>35.950000000000003</v>
      </c>
      <c r="J16" s="42">
        <v>376.68</v>
      </c>
      <c r="K16" s="43">
        <v>291</v>
      </c>
      <c r="L16" s="42"/>
    </row>
    <row r="17" spans="1:12" ht="15">
      <c r="A17" s="22"/>
      <c r="B17" s="14"/>
      <c r="C17" s="11"/>
      <c r="D17" s="7" t="s">
        <v>21</v>
      </c>
      <c r="E17" s="41" t="s">
        <v>49</v>
      </c>
      <c r="F17" s="42">
        <v>180</v>
      </c>
      <c r="G17" s="42">
        <v>0.23</v>
      </c>
      <c r="H17" s="42">
        <v>0</v>
      </c>
      <c r="I17" s="42">
        <v>18.260000000000002</v>
      </c>
      <c r="J17" s="42">
        <v>74.599999999999994</v>
      </c>
      <c r="K17" s="43">
        <v>348</v>
      </c>
      <c r="L17" s="42"/>
    </row>
    <row r="18" spans="1:12" ht="15">
      <c r="A18" s="22"/>
      <c r="B18" s="14"/>
      <c r="C18" s="11"/>
      <c r="D18" s="7" t="s">
        <v>30</v>
      </c>
      <c r="E18" s="41" t="s">
        <v>50</v>
      </c>
      <c r="F18" s="42">
        <v>30</v>
      </c>
      <c r="G18" s="42">
        <v>2.2799999999999998</v>
      </c>
      <c r="H18" s="42">
        <v>0.24</v>
      </c>
      <c r="I18" s="42">
        <v>14.76</v>
      </c>
      <c r="J18" s="42">
        <v>70.5</v>
      </c>
      <c r="K18" s="43"/>
      <c r="L18" s="42"/>
    </row>
    <row r="19" spans="1:12" ht="15">
      <c r="A19" s="22"/>
      <c r="B19" s="14"/>
      <c r="C19" s="11"/>
      <c r="D19" s="7" t="s">
        <v>31</v>
      </c>
      <c r="E19" s="41" t="s">
        <v>51</v>
      </c>
      <c r="F19" s="42">
        <v>30</v>
      </c>
      <c r="G19" s="42">
        <v>2.5499999999999998</v>
      </c>
      <c r="H19" s="42">
        <v>0.99</v>
      </c>
      <c r="I19" s="42">
        <v>14.49</v>
      </c>
      <c r="J19" s="42">
        <v>77.7</v>
      </c>
      <c r="K19" s="43"/>
      <c r="L19" s="42"/>
    </row>
    <row r="20" spans="1:12" ht="1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6"/>
      <c r="C22" s="8"/>
      <c r="D22" s="17" t="s">
        <v>32</v>
      </c>
      <c r="E22" s="9"/>
      <c r="F22" s="18">
        <f>SUM(F14:F21)</f>
        <v>700</v>
      </c>
      <c r="G22" s="18">
        <f>SUM(G14:G21)</f>
        <v>24.21</v>
      </c>
      <c r="H22" s="18">
        <f>SUM(H14:H21)</f>
        <v>29.889999999999997</v>
      </c>
      <c r="I22" s="18">
        <f>SUM(I14:I21)</f>
        <v>98.210000000000008</v>
      </c>
      <c r="J22" s="18">
        <f>SUM(J14:J21)</f>
        <v>767.09</v>
      </c>
      <c r="K22" s="24"/>
      <c r="L22" s="18">
        <v>69.62</v>
      </c>
    </row>
    <row r="23" spans="1:12" ht="15">
      <c r="A23" s="28">
        <f>A6</f>
        <v>1</v>
      </c>
      <c r="B23" s="29">
        <f>B6</f>
        <v>1</v>
      </c>
      <c r="C23" s="66" t="s">
        <v>4</v>
      </c>
      <c r="D23" s="67"/>
      <c r="E23" s="30"/>
      <c r="F23" s="31">
        <f>F13+F22</f>
        <v>1250</v>
      </c>
      <c r="G23" s="31">
        <f>G13+G22</f>
        <v>53.64</v>
      </c>
      <c r="H23" s="31">
        <f>H13+H22</f>
        <v>65.539999999999992</v>
      </c>
      <c r="I23" s="31">
        <f>I13+I22</f>
        <v>149.05000000000001</v>
      </c>
      <c r="J23" s="31">
        <f>J13+J22</f>
        <v>1412.6599999999999</v>
      </c>
      <c r="K23" s="31"/>
      <c r="L23" s="31">
        <f>L13+L22</f>
        <v>133.34</v>
      </c>
    </row>
    <row r="24" spans="1:12" ht="15">
      <c r="A24" s="13">
        <v>1</v>
      </c>
      <c r="B24" s="14">
        <v>2</v>
      </c>
      <c r="C24" s="21" t="s">
        <v>19</v>
      </c>
      <c r="D24" s="5"/>
      <c r="E24" s="38" t="s">
        <v>52</v>
      </c>
      <c r="F24" s="39">
        <v>50</v>
      </c>
      <c r="G24" s="39">
        <v>3.9</v>
      </c>
      <c r="H24" s="39">
        <v>7.69</v>
      </c>
      <c r="I24" s="39">
        <v>34.65</v>
      </c>
      <c r="J24" s="39">
        <v>220</v>
      </c>
      <c r="K24" s="40"/>
      <c r="L24" s="39"/>
    </row>
    <row r="25" spans="1:12" ht="15">
      <c r="A25" s="13"/>
      <c r="B25" s="14"/>
      <c r="C25" s="11"/>
      <c r="D25" s="8" t="s">
        <v>20</v>
      </c>
      <c r="E25" s="41" t="s">
        <v>53</v>
      </c>
      <c r="F25" s="42">
        <v>200</v>
      </c>
      <c r="G25" s="42">
        <v>6.09</v>
      </c>
      <c r="H25" s="42">
        <v>5.71</v>
      </c>
      <c r="I25" s="42">
        <v>33.159999999999997</v>
      </c>
      <c r="J25" s="42">
        <v>209.19</v>
      </c>
      <c r="K25" s="43">
        <v>181</v>
      </c>
      <c r="L25" s="42"/>
    </row>
    <row r="26" spans="1:12" ht="15">
      <c r="A26" s="13"/>
      <c r="B26" s="14"/>
      <c r="C26" s="11"/>
      <c r="D26" s="7" t="s">
        <v>21</v>
      </c>
      <c r="E26" s="41" t="s">
        <v>42</v>
      </c>
      <c r="F26" s="42">
        <v>200</v>
      </c>
      <c r="G26" s="42">
        <v>0.2</v>
      </c>
      <c r="H26" s="42">
        <v>0.05</v>
      </c>
      <c r="I26" s="42">
        <v>13.04</v>
      </c>
      <c r="J26" s="42">
        <v>53.39</v>
      </c>
      <c r="K26" s="43">
        <v>376</v>
      </c>
      <c r="L26" s="42"/>
    </row>
    <row r="27" spans="1:12" ht="15">
      <c r="A27" s="13"/>
      <c r="B27" s="14"/>
      <c r="C27" s="11"/>
      <c r="D27" s="7" t="s">
        <v>91</v>
      </c>
      <c r="E27" s="41" t="s">
        <v>43</v>
      </c>
      <c r="F27" s="42">
        <v>50</v>
      </c>
      <c r="G27" s="42">
        <v>3.5</v>
      </c>
      <c r="H27" s="42">
        <v>0.5</v>
      </c>
      <c r="I27" s="42">
        <v>23</v>
      </c>
      <c r="J27" s="42">
        <v>110</v>
      </c>
      <c r="K27" s="43"/>
      <c r="L27" s="42"/>
    </row>
    <row r="28" spans="1:12" ht="15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5">
      <c r="A29" s="13"/>
      <c r="B29" s="14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5"/>
      <c r="B31" s="16"/>
      <c r="C31" s="8"/>
      <c r="D31" s="17" t="s">
        <v>32</v>
      </c>
      <c r="E31" s="9"/>
      <c r="F31" s="18">
        <f>SUM(F24:F30)</f>
        <v>500</v>
      </c>
      <c r="G31" s="18">
        <f>SUM(G24:G30)</f>
        <v>13.69</v>
      </c>
      <c r="H31" s="18">
        <f>SUM(H24:H30)</f>
        <v>13.950000000000001</v>
      </c>
      <c r="I31" s="18">
        <f>SUM(I24:I30)</f>
        <v>103.85</v>
      </c>
      <c r="J31" s="18">
        <f>SUM(J24:J30)</f>
        <v>592.57999999999993</v>
      </c>
      <c r="K31" s="24"/>
      <c r="L31" s="18">
        <v>63.72</v>
      </c>
    </row>
    <row r="32" spans="1:12" ht="15">
      <c r="A32" s="12">
        <f>A24</f>
        <v>1</v>
      </c>
      <c r="B32" s="12">
        <f>B24</f>
        <v>2</v>
      </c>
      <c r="C32" s="10" t="s">
        <v>24</v>
      </c>
      <c r="D32" s="7" t="s">
        <v>25</v>
      </c>
      <c r="E32" s="41" t="s">
        <v>54</v>
      </c>
      <c r="F32" s="42">
        <v>60</v>
      </c>
      <c r="G32" s="42">
        <v>0.68</v>
      </c>
      <c r="H32" s="42">
        <v>4.0999999999999996</v>
      </c>
      <c r="I32" s="42">
        <v>7.07</v>
      </c>
      <c r="J32" s="42">
        <v>68.209999999999994</v>
      </c>
      <c r="K32" s="43">
        <v>54</v>
      </c>
      <c r="L32" s="42"/>
    </row>
    <row r="33" spans="1:12" ht="15">
      <c r="A33" s="13"/>
      <c r="B33" s="14"/>
      <c r="C33" s="11"/>
      <c r="D33" s="7" t="s">
        <v>26</v>
      </c>
      <c r="E33" s="41" t="s">
        <v>55</v>
      </c>
      <c r="F33" s="42">
        <v>200</v>
      </c>
      <c r="G33" s="42">
        <v>5</v>
      </c>
      <c r="H33" s="42">
        <v>5.44</v>
      </c>
      <c r="I33" s="42">
        <v>15.09</v>
      </c>
      <c r="J33" s="42">
        <v>129.44</v>
      </c>
      <c r="K33" s="43">
        <v>102</v>
      </c>
      <c r="L33" s="42"/>
    </row>
    <row r="34" spans="1:12" ht="15">
      <c r="A34" s="13"/>
      <c r="B34" s="14"/>
      <c r="C34" s="11"/>
      <c r="D34" s="7" t="s">
        <v>27</v>
      </c>
      <c r="E34" s="41" t="s">
        <v>56</v>
      </c>
      <c r="F34" s="42">
        <v>90</v>
      </c>
      <c r="G34" s="42">
        <v>11.38</v>
      </c>
      <c r="H34" s="42">
        <v>17.05</v>
      </c>
      <c r="I34" s="42">
        <v>12.54</v>
      </c>
      <c r="J34" s="42">
        <v>250.26293999999999</v>
      </c>
      <c r="K34" s="43">
        <v>294</v>
      </c>
      <c r="L34" s="42"/>
    </row>
    <row r="35" spans="1:12" ht="15">
      <c r="A35" s="13"/>
      <c r="B35" s="14"/>
      <c r="C35" s="11"/>
      <c r="D35" s="7" t="s">
        <v>28</v>
      </c>
      <c r="E35" s="41" t="s">
        <v>57</v>
      </c>
      <c r="F35" s="42">
        <v>150</v>
      </c>
      <c r="G35" s="42">
        <v>3.25</v>
      </c>
      <c r="H35" s="42">
        <v>3.83</v>
      </c>
      <c r="I35" s="42">
        <v>23.43</v>
      </c>
      <c r="J35" s="42">
        <v>141.57</v>
      </c>
      <c r="K35" s="43">
        <v>128</v>
      </c>
      <c r="L35" s="42"/>
    </row>
    <row r="36" spans="1:12" ht="15">
      <c r="A36" s="13"/>
      <c r="B36" s="14"/>
      <c r="C36" s="11"/>
      <c r="D36" s="7" t="s">
        <v>21</v>
      </c>
      <c r="E36" s="41" t="s">
        <v>58</v>
      </c>
      <c r="F36" s="42">
        <v>180</v>
      </c>
      <c r="G36" s="42">
        <v>0.24</v>
      </c>
      <c r="H36" s="42">
        <v>0.06</v>
      </c>
      <c r="I36" s="42">
        <v>12.17</v>
      </c>
      <c r="J36" s="42">
        <v>50.76</v>
      </c>
      <c r="K36" s="43">
        <v>377</v>
      </c>
      <c r="L36" s="42"/>
    </row>
    <row r="37" spans="1:12" ht="15">
      <c r="A37" s="13"/>
      <c r="B37" s="14"/>
      <c r="C37" s="11"/>
      <c r="D37" s="7" t="s">
        <v>30</v>
      </c>
      <c r="E37" s="41" t="s">
        <v>50</v>
      </c>
      <c r="F37" s="42">
        <v>30</v>
      </c>
      <c r="G37" s="42">
        <v>2.2799999999999998</v>
      </c>
      <c r="H37" s="42">
        <v>0.24</v>
      </c>
      <c r="I37" s="42">
        <v>14.76</v>
      </c>
      <c r="J37" s="42">
        <v>70.5</v>
      </c>
      <c r="K37" s="43"/>
      <c r="L37" s="42"/>
    </row>
    <row r="38" spans="1:12" ht="15">
      <c r="A38" s="13"/>
      <c r="B38" s="14"/>
      <c r="C38" s="11"/>
      <c r="D38" s="7" t="s">
        <v>31</v>
      </c>
      <c r="E38" s="41" t="s">
        <v>51</v>
      </c>
      <c r="F38" s="42">
        <v>30</v>
      </c>
      <c r="G38" s="42">
        <v>2.5499999999999998</v>
      </c>
      <c r="H38" s="42">
        <v>0.99</v>
      </c>
      <c r="I38" s="42">
        <v>14.49</v>
      </c>
      <c r="J38" s="42">
        <v>77.7</v>
      </c>
      <c r="K38" s="43"/>
      <c r="L38" s="42"/>
    </row>
    <row r="39" spans="1:12" ht="15">
      <c r="A39" s="13"/>
      <c r="B39" s="14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5"/>
      <c r="B41" s="16"/>
      <c r="C41" s="8"/>
      <c r="D41" s="17" t="s">
        <v>32</v>
      </c>
      <c r="E41" s="9"/>
      <c r="F41" s="18">
        <f>SUM(F32:F40)</f>
        <v>740</v>
      </c>
      <c r="G41" s="18">
        <f>SUM(G32:G40)</f>
        <v>25.380000000000003</v>
      </c>
      <c r="H41" s="18">
        <f>SUM(H32:H40)</f>
        <v>31.709999999999997</v>
      </c>
      <c r="I41" s="18">
        <f>SUM(I32:I40)</f>
        <v>99.55</v>
      </c>
      <c r="J41" s="18">
        <f>SUM(J32:J40)</f>
        <v>788.44293999999991</v>
      </c>
      <c r="K41" s="24"/>
      <c r="L41" s="18">
        <v>69.62</v>
      </c>
    </row>
    <row r="42" spans="1:12" ht="15.75" customHeight="1" thickBot="1">
      <c r="A42" s="32">
        <f>A24</f>
        <v>1</v>
      </c>
      <c r="B42" s="32">
        <f>B24</f>
        <v>2</v>
      </c>
      <c r="C42" s="66" t="s">
        <v>4</v>
      </c>
      <c r="D42" s="67"/>
      <c r="E42" s="30"/>
      <c r="F42" s="31">
        <f>F31+F41</f>
        <v>1240</v>
      </c>
      <c r="G42" s="31">
        <f>G31+G41</f>
        <v>39.07</v>
      </c>
      <c r="H42" s="31">
        <f>H31+H41</f>
        <v>45.66</v>
      </c>
      <c r="I42" s="31">
        <f>I31+I41</f>
        <v>203.39999999999998</v>
      </c>
      <c r="J42" s="31">
        <f>J31+J41</f>
        <v>1381.0229399999998</v>
      </c>
      <c r="K42" s="31"/>
      <c r="L42" s="31">
        <f>L31+L41</f>
        <v>133.34</v>
      </c>
    </row>
    <row r="43" spans="1:12" ht="15">
      <c r="A43" s="19">
        <v>1</v>
      </c>
      <c r="B43" s="20">
        <v>3</v>
      </c>
      <c r="C43" s="11" t="s">
        <v>19</v>
      </c>
      <c r="D43" s="8" t="s">
        <v>20</v>
      </c>
      <c r="E43" s="51" t="s">
        <v>59</v>
      </c>
      <c r="F43" s="39">
        <v>120</v>
      </c>
      <c r="G43" s="39">
        <v>12.73</v>
      </c>
      <c r="H43" s="39">
        <v>20.239999999999998</v>
      </c>
      <c r="I43" s="39">
        <v>15.04</v>
      </c>
      <c r="J43" s="39">
        <v>292.54000000000002</v>
      </c>
      <c r="K43" s="40">
        <v>279</v>
      </c>
      <c r="L43" s="39"/>
    </row>
    <row r="44" spans="1:12" ht="15">
      <c r="A44" s="22"/>
      <c r="B44" s="14"/>
      <c r="C44" s="11"/>
      <c r="D44" s="8" t="s">
        <v>20</v>
      </c>
      <c r="E44" s="41" t="s">
        <v>63</v>
      </c>
      <c r="F44" s="50">
        <v>150</v>
      </c>
      <c r="G44" s="42">
        <v>4.7</v>
      </c>
      <c r="H44" s="42">
        <v>4.12</v>
      </c>
      <c r="I44" s="42">
        <v>21.18</v>
      </c>
      <c r="J44" s="42">
        <v>140.4</v>
      </c>
      <c r="K44" s="43">
        <v>173</v>
      </c>
      <c r="L44" s="42"/>
    </row>
    <row r="45" spans="1:12" ht="15">
      <c r="A45" s="22"/>
      <c r="B45" s="14"/>
      <c r="C45" s="11"/>
      <c r="D45" s="7" t="s">
        <v>21</v>
      </c>
      <c r="E45" s="41" t="s">
        <v>58</v>
      </c>
      <c r="F45" s="42">
        <v>200</v>
      </c>
      <c r="G45" s="42">
        <v>0.24</v>
      </c>
      <c r="H45" s="42">
        <v>0.06</v>
      </c>
      <c r="I45" s="42">
        <v>13.16</v>
      </c>
      <c r="J45" s="42">
        <v>54.75</v>
      </c>
      <c r="K45" s="43">
        <v>377</v>
      </c>
      <c r="L45" s="42"/>
    </row>
    <row r="46" spans="1:12" ht="15">
      <c r="A46" s="22"/>
      <c r="B46" s="14"/>
      <c r="C46" s="11"/>
      <c r="D46" s="7" t="s">
        <v>22</v>
      </c>
      <c r="E46" s="41" t="s">
        <v>50</v>
      </c>
      <c r="F46" s="42">
        <v>40</v>
      </c>
      <c r="G46" s="42">
        <v>3.04</v>
      </c>
      <c r="H46" s="42">
        <v>0.32</v>
      </c>
      <c r="I46" s="42">
        <v>19.68</v>
      </c>
      <c r="J46" s="42">
        <v>94</v>
      </c>
      <c r="K46" s="43"/>
      <c r="L46" s="42"/>
    </row>
    <row r="47" spans="1:12" ht="15">
      <c r="A47" s="22"/>
      <c r="B47" s="14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2"/>
      <c r="B48" s="14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6"/>
      <c r="C50" s="8"/>
      <c r="D50" s="17" t="s">
        <v>32</v>
      </c>
      <c r="E50" s="9"/>
      <c r="F50" s="18">
        <f>SUM(F43:F49)</f>
        <v>510</v>
      </c>
      <c r="G50" s="18">
        <f>SUM(G43:G49)</f>
        <v>20.709999999999997</v>
      </c>
      <c r="H50" s="18">
        <f>SUM(H43:H49)</f>
        <v>24.74</v>
      </c>
      <c r="I50" s="18">
        <f>SUM(I43:I49)</f>
        <v>69.06</v>
      </c>
      <c r="J50" s="18">
        <f>SUM(J43:J49)</f>
        <v>581.69000000000005</v>
      </c>
      <c r="K50" s="24"/>
      <c r="L50" s="18">
        <v>63.72</v>
      </c>
    </row>
    <row r="51" spans="1:12" ht="15">
      <c r="A51" s="25">
        <f>A43</f>
        <v>1</v>
      </c>
      <c r="B51" s="12">
        <f>B43</f>
        <v>3</v>
      </c>
      <c r="C51" s="10" t="s">
        <v>24</v>
      </c>
      <c r="D51" s="7" t="s">
        <v>25</v>
      </c>
      <c r="E51" s="41" t="s">
        <v>76</v>
      </c>
      <c r="F51" s="42">
        <v>60</v>
      </c>
      <c r="G51" s="42">
        <v>0.75</v>
      </c>
      <c r="H51" s="42">
        <v>0.06</v>
      </c>
      <c r="I51" s="42">
        <v>7</v>
      </c>
      <c r="J51" s="42">
        <v>32.270000000000003</v>
      </c>
      <c r="K51" s="43">
        <v>62</v>
      </c>
      <c r="L51" s="42"/>
    </row>
    <row r="52" spans="1:12" ht="15">
      <c r="A52" s="22"/>
      <c r="B52" s="14"/>
      <c r="C52" s="11"/>
      <c r="D52" s="7" t="s">
        <v>26</v>
      </c>
      <c r="E52" s="41" t="s">
        <v>64</v>
      </c>
      <c r="F52" s="42">
        <v>200</v>
      </c>
      <c r="G52" s="42">
        <v>1.55</v>
      </c>
      <c r="H52" s="42">
        <v>4.6399999999999997</v>
      </c>
      <c r="I52" s="42">
        <v>10.08</v>
      </c>
      <c r="J52" s="42">
        <v>88.32</v>
      </c>
      <c r="K52" s="43">
        <v>82</v>
      </c>
      <c r="L52" s="42"/>
    </row>
    <row r="53" spans="1:12" ht="15">
      <c r="A53" s="22"/>
      <c r="B53" s="14"/>
      <c r="C53" s="11"/>
      <c r="D53" s="7" t="s">
        <v>27</v>
      </c>
      <c r="E53" s="41" t="s">
        <v>65</v>
      </c>
      <c r="F53" s="42">
        <v>185</v>
      </c>
      <c r="G53" s="42">
        <v>14.44</v>
      </c>
      <c r="H53" s="42">
        <v>32.43</v>
      </c>
      <c r="I53" s="42">
        <v>50.47</v>
      </c>
      <c r="J53" s="42">
        <v>555.04999999999995</v>
      </c>
      <c r="K53" s="43">
        <v>392</v>
      </c>
      <c r="L53" s="42"/>
    </row>
    <row r="54" spans="1:12" ht="15">
      <c r="A54" s="22"/>
      <c r="B54" s="14"/>
      <c r="C54" s="11"/>
      <c r="D54" s="7" t="s">
        <v>21</v>
      </c>
      <c r="E54" s="41" t="s">
        <v>66</v>
      </c>
      <c r="F54" s="42">
        <v>200</v>
      </c>
      <c r="G54" s="42">
        <v>0.16</v>
      </c>
      <c r="H54" s="42">
        <v>0.16</v>
      </c>
      <c r="I54" s="42">
        <v>16.86</v>
      </c>
      <c r="J54" s="42">
        <v>70.67</v>
      </c>
      <c r="K54" s="43">
        <v>349</v>
      </c>
      <c r="L54" s="42"/>
    </row>
    <row r="55" spans="1:12" ht="15">
      <c r="A55" s="22"/>
      <c r="B55" s="14"/>
      <c r="C55" s="11"/>
      <c r="D55" s="7" t="s">
        <v>30</v>
      </c>
      <c r="E55" s="41" t="s">
        <v>50</v>
      </c>
      <c r="F55" s="42">
        <v>30</v>
      </c>
      <c r="G55" s="42">
        <v>2.2799999999999998</v>
      </c>
      <c r="H55" s="42">
        <v>0.24</v>
      </c>
      <c r="I55" s="42">
        <v>14.76</v>
      </c>
      <c r="J55" s="42">
        <v>70.5</v>
      </c>
      <c r="K55" s="43"/>
      <c r="L55" s="42"/>
    </row>
    <row r="56" spans="1:12" ht="15">
      <c r="A56" s="22"/>
      <c r="B56" s="14"/>
      <c r="C56" s="11"/>
      <c r="D56" s="7" t="s">
        <v>31</v>
      </c>
      <c r="E56" s="41" t="s">
        <v>51</v>
      </c>
      <c r="F56" s="42">
        <v>30</v>
      </c>
      <c r="G56" s="42">
        <v>2.5499999999999998</v>
      </c>
      <c r="H56" s="42">
        <v>0.99</v>
      </c>
      <c r="I56" s="42">
        <v>14.49</v>
      </c>
      <c r="J56" s="42">
        <v>77.7</v>
      </c>
      <c r="K56" s="43"/>
      <c r="L56" s="42"/>
    </row>
    <row r="57" spans="1:12" ht="15">
      <c r="A57" s="22"/>
      <c r="B57" s="14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2"/>
      <c r="B58" s="14"/>
      <c r="C58" s="11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6"/>
      <c r="C59" s="8"/>
      <c r="D59" s="17" t="s">
        <v>32</v>
      </c>
      <c r="E59" s="9"/>
      <c r="F59" s="18">
        <f>SUM(F51:F58)</f>
        <v>705</v>
      </c>
      <c r="G59" s="18">
        <f>SUM(G51:G58)</f>
        <v>21.73</v>
      </c>
      <c r="H59" s="18">
        <f>SUM(H51:H58)</f>
        <v>38.519999999999996</v>
      </c>
      <c r="I59" s="18">
        <f>SUM(I51:I58)</f>
        <v>113.66</v>
      </c>
      <c r="J59" s="18">
        <f>SUM(J51:J58)</f>
        <v>894.51</v>
      </c>
      <c r="K59" s="24"/>
      <c r="L59" s="18">
        <v>69.62</v>
      </c>
    </row>
    <row r="60" spans="1:12" ht="15.75" customHeight="1" thickBot="1">
      <c r="A60" s="28">
        <f>A43</f>
        <v>1</v>
      </c>
      <c r="B60" s="29">
        <f>B43</f>
        <v>3</v>
      </c>
      <c r="C60" s="66" t="s">
        <v>4</v>
      </c>
      <c r="D60" s="67"/>
      <c r="E60" s="30"/>
      <c r="F60" s="31">
        <f>F50+F59</f>
        <v>1215</v>
      </c>
      <c r="G60" s="31">
        <f>G50+G59</f>
        <v>42.44</v>
      </c>
      <c r="H60" s="31">
        <f>H50+H59</f>
        <v>63.259999999999991</v>
      </c>
      <c r="I60" s="31">
        <f>I50+I59</f>
        <v>182.72</v>
      </c>
      <c r="J60" s="31">
        <f>J50+J59</f>
        <v>1476.2</v>
      </c>
      <c r="K60" s="31"/>
      <c r="L60" s="31">
        <f>L50+L59</f>
        <v>133.34</v>
      </c>
    </row>
    <row r="61" spans="1:12" ht="15.75" customHeight="1">
      <c r="A61" s="22">
        <v>1</v>
      </c>
      <c r="B61" s="14">
        <v>4</v>
      </c>
      <c r="C61" s="11" t="s">
        <v>19</v>
      </c>
      <c r="D61" s="58" t="s">
        <v>39</v>
      </c>
      <c r="E61" s="38" t="s">
        <v>40</v>
      </c>
      <c r="F61" s="39">
        <v>10</v>
      </c>
      <c r="G61" s="39">
        <v>0.08</v>
      </c>
      <c r="H61" s="39">
        <v>7.25</v>
      </c>
      <c r="I61" s="39">
        <v>0.13</v>
      </c>
      <c r="J61" s="39">
        <v>66.099999999999994</v>
      </c>
      <c r="K61" s="59"/>
      <c r="L61" s="59"/>
    </row>
    <row r="62" spans="1:12" ht="15">
      <c r="A62" s="22"/>
      <c r="B62" s="14"/>
      <c r="C62" s="11"/>
      <c r="D62" s="8" t="s">
        <v>20</v>
      </c>
      <c r="E62" s="61" t="s">
        <v>92</v>
      </c>
      <c r="F62" s="55">
        <v>200</v>
      </c>
      <c r="G62" s="55">
        <v>5.45</v>
      </c>
      <c r="H62" s="55">
        <v>5.66</v>
      </c>
      <c r="I62" s="55">
        <v>37.72</v>
      </c>
      <c r="J62" s="55">
        <v>224.23</v>
      </c>
      <c r="K62" s="56">
        <v>174</v>
      </c>
      <c r="L62" s="55"/>
    </row>
    <row r="63" spans="1:12" ht="15">
      <c r="A63" s="22"/>
      <c r="B63" s="14"/>
      <c r="C63" s="11"/>
      <c r="D63" s="7" t="s">
        <v>21</v>
      </c>
      <c r="E63" s="41" t="s">
        <v>42</v>
      </c>
      <c r="F63" s="42">
        <v>200</v>
      </c>
      <c r="G63" s="42">
        <v>0.2</v>
      </c>
      <c r="H63" s="42">
        <v>0.05</v>
      </c>
      <c r="I63" s="42">
        <v>13.04</v>
      </c>
      <c r="J63" s="42">
        <v>53.39</v>
      </c>
      <c r="K63" s="43">
        <v>376</v>
      </c>
      <c r="L63" s="42"/>
    </row>
    <row r="64" spans="1:12" ht="15">
      <c r="A64" s="22"/>
      <c r="B64" s="14"/>
      <c r="C64" s="11"/>
      <c r="D64" s="7" t="s">
        <v>22</v>
      </c>
      <c r="E64" s="41" t="s">
        <v>50</v>
      </c>
      <c r="F64" s="42">
        <v>40</v>
      </c>
      <c r="G64" s="42">
        <v>3.04</v>
      </c>
      <c r="H64" s="42">
        <v>0.32</v>
      </c>
      <c r="I64" s="42">
        <v>19.68</v>
      </c>
      <c r="J64" s="42">
        <v>94</v>
      </c>
      <c r="K64" s="43"/>
      <c r="L64" s="42"/>
    </row>
    <row r="65" spans="1:12" ht="15">
      <c r="A65" s="22"/>
      <c r="B65" s="14"/>
      <c r="C65" s="11"/>
      <c r="D65" s="62" t="s">
        <v>93</v>
      </c>
      <c r="E65" s="57" t="s">
        <v>43</v>
      </c>
      <c r="F65" s="42">
        <v>50</v>
      </c>
      <c r="G65" s="42">
        <v>3.5</v>
      </c>
      <c r="H65" s="42">
        <v>0.5</v>
      </c>
      <c r="I65" s="42">
        <v>23</v>
      </c>
      <c r="J65" s="42">
        <v>110</v>
      </c>
      <c r="K65" s="43"/>
      <c r="L65" s="42"/>
    </row>
    <row r="66" spans="1:12" ht="15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2"/>
      <c r="B67" s="14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6"/>
      <c r="C68" s="8"/>
      <c r="D68" s="17" t="s">
        <v>32</v>
      </c>
      <c r="E68" s="9"/>
      <c r="F68" s="18">
        <v>500</v>
      </c>
      <c r="G68" s="18">
        <v>12.27</v>
      </c>
      <c r="H68" s="18">
        <v>13.78</v>
      </c>
      <c r="I68" s="18">
        <v>93.58</v>
      </c>
      <c r="J68" s="18">
        <v>547.72</v>
      </c>
      <c r="K68" s="24"/>
      <c r="L68" s="18">
        <v>63.72</v>
      </c>
    </row>
    <row r="69" spans="1:12" ht="15">
      <c r="A69" s="25">
        <v>1</v>
      </c>
      <c r="B69" s="12">
        <v>4</v>
      </c>
      <c r="C69" s="10" t="s">
        <v>24</v>
      </c>
      <c r="D69" s="7" t="s">
        <v>25</v>
      </c>
      <c r="E69" s="57" t="s">
        <v>89</v>
      </c>
      <c r="F69" s="42">
        <v>60</v>
      </c>
      <c r="G69" s="42">
        <v>0.85</v>
      </c>
      <c r="H69" s="42">
        <v>3.06</v>
      </c>
      <c r="I69" s="42">
        <v>5.9</v>
      </c>
      <c r="J69" s="42">
        <v>55.01</v>
      </c>
      <c r="K69" s="43">
        <v>45</v>
      </c>
      <c r="L69" s="42"/>
    </row>
    <row r="70" spans="1:12" ht="15">
      <c r="A70" s="22"/>
      <c r="B70" s="14"/>
      <c r="C70" s="11"/>
      <c r="D70" s="7" t="s">
        <v>26</v>
      </c>
      <c r="E70" s="57" t="s">
        <v>94</v>
      </c>
      <c r="F70" s="42">
        <v>200</v>
      </c>
      <c r="G70" s="42">
        <v>1.96</v>
      </c>
      <c r="H70" s="42">
        <v>4.01</v>
      </c>
      <c r="I70" s="42">
        <v>13.18</v>
      </c>
      <c r="J70" s="42">
        <v>97.2</v>
      </c>
      <c r="K70" s="43">
        <v>96</v>
      </c>
      <c r="L70" s="42"/>
    </row>
    <row r="71" spans="1:12" ht="15">
      <c r="A71" s="22"/>
      <c r="B71" s="14"/>
      <c r="C71" s="11"/>
      <c r="D71" s="7" t="s">
        <v>27</v>
      </c>
      <c r="E71" s="41" t="s">
        <v>69</v>
      </c>
      <c r="F71" s="42">
        <v>200</v>
      </c>
      <c r="G71" s="42">
        <v>14.33</v>
      </c>
      <c r="H71" s="42">
        <v>16.97</v>
      </c>
      <c r="I71" s="42">
        <v>23.25</v>
      </c>
      <c r="J71" s="42">
        <v>302.01</v>
      </c>
      <c r="K71" s="43">
        <v>259</v>
      </c>
      <c r="L71" s="42"/>
    </row>
    <row r="72" spans="1:12" ht="15">
      <c r="A72" s="22"/>
      <c r="B72" s="14"/>
      <c r="C72" s="11"/>
      <c r="D72" s="7" t="s">
        <v>21</v>
      </c>
      <c r="E72" s="41" t="s">
        <v>49</v>
      </c>
      <c r="F72" s="42">
        <v>180</v>
      </c>
      <c r="G72" s="42">
        <v>0.23</v>
      </c>
      <c r="H72" s="42">
        <v>0</v>
      </c>
      <c r="I72" s="42">
        <v>18.260000000000002</v>
      </c>
      <c r="J72" s="42">
        <v>74.599999999999994</v>
      </c>
      <c r="K72" s="43">
        <v>348</v>
      </c>
      <c r="L72" s="42"/>
    </row>
    <row r="73" spans="1:12" ht="15">
      <c r="A73" s="22"/>
      <c r="B73" s="14"/>
      <c r="C73" s="11"/>
      <c r="D73" s="7" t="s">
        <v>30</v>
      </c>
      <c r="E73" s="41" t="s">
        <v>50</v>
      </c>
      <c r="F73" s="42">
        <v>30</v>
      </c>
      <c r="G73" s="42">
        <v>2.2799999999999998</v>
      </c>
      <c r="H73" s="42">
        <v>0.24</v>
      </c>
      <c r="I73" s="42">
        <v>14.76</v>
      </c>
      <c r="J73" s="42">
        <v>70.5</v>
      </c>
      <c r="K73" s="43"/>
      <c r="L73" s="42"/>
    </row>
    <row r="74" spans="1:12" ht="15">
      <c r="A74" s="22"/>
      <c r="B74" s="14"/>
      <c r="C74" s="11"/>
      <c r="D74" s="7" t="s">
        <v>31</v>
      </c>
      <c r="E74" s="41" t="s">
        <v>51</v>
      </c>
      <c r="F74" s="42">
        <v>30</v>
      </c>
      <c r="G74" s="42">
        <v>2.5499999999999998</v>
      </c>
      <c r="H74" s="42">
        <v>0.99</v>
      </c>
      <c r="I74" s="42">
        <v>14.49</v>
      </c>
      <c r="J74" s="42">
        <v>77.7</v>
      </c>
      <c r="K74" s="43"/>
      <c r="L74" s="42"/>
    </row>
    <row r="75" spans="1:12" ht="15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6"/>
      <c r="C77" s="8"/>
      <c r="D77" s="17" t="s">
        <v>32</v>
      </c>
      <c r="E77" s="9"/>
      <c r="F77" s="18">
        <f>SUM(F69:F76)</f>
        <v>700</v>
      </c>
      <c r="G77" s="18">
        <f>SUM(G69:G76)</f>
        <v>22.200000000000003</v>
      </c>
      <c r="H77" s="18">
        <f>SUM(H69:H76)</f>
        <v>25.269999999999996</v>
      </c>
      <c r="I77" s="18">
        <f>SUM(I69:I76)</f>
        <v>89.84</v>
      </c>
      <c r="J77" s="18">
        <f>SUM(J69:J76)</f>
        <v>677.0200000000001</v>
      </c>
      <c r="K77" s="24"/>
      <c r="L77" s="18">
        <v>69.62</v>
      </c>
    </row>
    <row r="78" spans="1:12" ht="15.75" customHeight="1" thickBot="1">
      <c r="A78" s="28">
        <v>1</v>
      </c>
      <c r="B78" s="29">
        <v>4</v>
      </c>
      <c r="C78" s="66" t="s">
        <v>4</v>
      </c>
      <c r="D78" s="67"/>
      <c r="E78" s="30"/>
      <c r="F78" s="52">
        <f>F68+F77</f>
        <v>1200</v>
      </c>
      <c r="G78" s="31">
        <f>G68+G77</f>
        <v>34.47</v>
      </c>
      <c r="H78" s="31">
        <f>H68+H77</f>
        <v>39.049999999999997</v>
      </c>
      <c r="I78" s="31">
        <f>I68+I77</f>
        <v>183.42000000000002</v>
      </c>
      <c r="J78" s="31">
        <f>J68+J77</f>
        <v>1224.7400000000002</v>
      </c>
      <c r="K78" s="31"/>
      <c r="L78" s="31">
        <f>L68+L77</f>
        <v>133.34</v>
      </c>
    </row>
    <row r="79" spans="1:12" ht="15">
      <c r="A79" s="19">
        <v>1</v>
      </c>
      <c r="B79" s="20">
        <v>5</v>
      </c>
      <c r="C79" s="21" t="s">
        <v>19</v>
      </c>
      <c r="D79" s="5" t="s">
        <v>70</v>
      </c>
      <c r="E79" s="38" t="s">
        <v>71</v>
      </c>
      <c r="F79" s="39">
        <v>20</v>
      </c>
      <c r="G79" s="39">
        <v>5.2</v>
      </c>
      <c r="H79" s="39">
        <v>5.22</v>
      </c>
      <c r="I79" s="39">
        <v>0</v>
      </c>
      <c r="J79" s="39">
        <v>68.8</v>
      </c>
      <c r="K79" s="40"/>
      <c r="L79" s="39"/>
    </row>
    <row r="80" spans="1:12" ht="15">
      <c r="A80" s="22"/>
      <c r="B80" s="14"/>
      <c r="C80" s="11"/>
      <c r="D80" s="8" t="s">
        <v>20</v>
      </c>
      <c r="E80" s="57" t="s">
        <v>95</v>
      </c>
      <c r="F80" s="42">
        <v>200</v>
      </c>
      <c r="G80" s="42">
        <v>5.83</v>
      </c>
      <c r="H80" s="42">
        <v>6.71</v>
      </c>
      <c r="I80" s="42">
        <v>33.770000000000003</v>
      </c>
      <c r="J80" s="42">
        <v>219.47</v>
      </c>
      <c r="K80" s="43">
        <v>175</v>
      </c>
      <c r="L80" s="42"/>
    </row>
    <row r="81" spans="1:12" ht="15">
      <c r="A81" s="22"/>
      <c r="B81" s="14"/>
      <c r="C81" s="11"/>
      <c r="D81" s="7" t="s">
        <v>21</v>
      </c>
      <c r="E81" s="41" t="s">
        <v>58</v>
      </c>
      <c r="F81" s="42">
        <v>200</v>
      </c>
      <c r="G81" s="42">
        <v>0.24</v>
      </c>
      <c r="H81" s="42">
        <v>0.06</v>
      </c>
      <c r="I81" s="42">
        <v>13.16</v>
      </c>
      <c r="J81" s="42">
        <v>54.75</v>
      </c>
      <c r="K81" s="43">
        <v>377</v>
      </c>
      <c r="L81" s="42"/>
    </row>
    <row r="82" spans="1:12" ht="15">
      <c r="A82" s="22"/>
      <c r="B82" s="14"/>
      <c r="C82" s="11"/>
      <c r="D82" s="62" t="s">
        <v>93</v>
      </c>
      <c r="E82" s="41" t="s">
        <v>43</v>
      </c>
      <c r="F82" s="42">
        <v>40</v>
      </c>
      <c r="G82" s="42">
        <v>2.8</v>
      </c>
      <c r="H82" s="42">
        <v>0.4</v>
      </c>
      <c r="I82" s="42">
        <v>18.399999999999999</v>
      </c>
      <c r="J82" s="42">
        <v>88</v>
      </c>
      <c r="K82" s="43"/>
      <c r="L82" s="42"/>
    </row>
    <row r="83" spans="1:12" ht="15">
      <c r="A83" s="22"/>
      <c r="B83" s="14"/>
      <c r="C83" s="11"/>
      <c r="D83" s="7" t="s">
        <v>30</v>
      </c>
      <c r="E83" s="41" t="s">
        <v>50</v>
      </c>
      <c r="F83" s="42">
        <v>40</v>
      </c>
      <c r="G83" s="42">
        <v>3.04</v>
      </c>
      <c r="H83" s="42">
        <v>0.32</v>
      </c>
      <c r="I83" s="42">
        <v>19.68</v>
      </c>
      <c r="J83" s="42">
        <v>94</v>
      </c>
      <c r="K83" s="43"/>
      <c r="L83" s="42"/>
    </row>
    <row r="84" spans="1:12" ht="15">
      <c r="A84" s="22"/>
      <c r="B84" s="14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2"/>
      <c r="B85" s="14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6"/>
      <c r="C86" s="8"/>
      <c r="D86" s="17" t="s">
        <v>32</v>
      </c>
      <c r="E86" s="9"/>
      <c r="F86" s="18">
        <f>SUM(F79:F85)</f>
        <v>500</v>
      </c>
      <c r="G86" s="18">
        <f>SUM(G79:G85)</f>
        <v>17.11</v>
      </c>
      <c r="H86" s="18">
        <f>SUM(H79:H85)</f>
        <v>12.71</v>
      </c>
      <c r="I86" s="18">
        <f>SUM(I79:I85)</f>
        <v>85.010000000000019</v>
      </c>
      <c r="J86" s="18">
        <f>SUM(J79:J85)</f>
        <v>525.02</v>
      </c>
      <c r="K86" s="24"/>
      <c r="L86" s="18">
        <v>63.72</v>
      </c>
    </row>
    <row r="87" spans="1:12" ht="15">
      <c r="A87" s="25">
        <f>A79</f>
        <v>1</v>
      </c>
      <c r="B87" s="12">
        <f>B79</f>
        <v>5</v>
      </c>
      <c r="C87" s="10" t="s">
        <v>24</v>
      </c>
      <c r="D87" s="7" t="s">
        <v>25</v>
      </c>
      <c r="E87" s="41" t="s">
        <v>72</v>
      </c>
      <c r="F87" s="42">
        <v>60</v>
      </c>
      <c r="G87" s="42">
        <v>0.92</v>
      </c>
      <c r="H87" s="42">
        <v>4.1100000000000003</v>
      </c>
      <c r="I87" s="42">
        <v>4.92</v>
      </c>
      <c r="J87" s="42">
        <v>60.63</v>
      </c>
      <c r="K87" s="43">
        <v>67</v>
      </c>
      <c r="L87" s="42"/>
    </row>
    <row r="88" spans="1:12" ht="15">
      <c r="A88" s="22"/>
      <c r="B88" s="14"/>
      <c r="C88" s="11"/>
      <c r="D88" s="7" t="s">
        <v>26</v>
      </c>
      <c r="E88" s="41" t="s">
        <v>73</v>
      </c>
      <c r="F88" s="42">
        <v>200</v>
      </c>
      <c r="G88" s="42">
        <v>1.48</v>
      </c>
      <c r="H88" s="42">
        <v>2.2000000000000002</v>
      </c>
      <c r="I88" s="42">
        <v>9.9499999999999993</v>
      </c>
      <c r="J88" s="42">
        <v>65.680000000000007</v>
      </c>
      <c r="K88" s="43">
        <v>103</v>
      </c>
      <c r="L88" s="42"/>
    </row>
    <row r="89" spans="1:12" ht="15">
      <c r="A89" s="22"/>
      <c r="B89" s="14"/>
      <c r="C89" s="11"/>
      <c r="D89" s="7" t="s">
        <v>27</v>
      </c>
      <c r="E89" s="41" t="s">
        <v>74</v>
      </c>
      <c r="F89" s="42">
        <v>90</v>
      </c>
      <c r="G89" s="42">
        <v>12.74</v>
      </c>
      <c r="H89" s="42">
        <v>20.75</v>
      </c>
      <c r="I89" s="42">
        <v>12.42</v>
      </c>
      <c r="J89" s="42">
        <v>288.74</v>
      </c>
      <c r="K89" s="43">
        <v>268</v>
      </c>
      <c r="L89" s="42"/>
    </row>
    <row r="90" spans="1:12" ht="15">
      <c r="A90" s="22"/>
      <c r="B90" s="14"/>
      <c r="C90" s="11"/>
      <c r="D90" s="7" t="s">
        <v>28</v>
      </c>
      <c r="E90" s="41" t="s">
        <v>63</v>
      </c>
      <c r="F90" s="42">
        <v>150</v>
      </c>
      <c r="G90" s="42">
        <v>4.7</v>
      </c>
      <c r="H90" s="42">
        <v>4.12</v>
      </c>
      <c r="I90" s="42">
        <v>21.18</v>
      </c>
      <c r="J90" s="42">
        <v>140.4</v>
      </c>
      <c r="K90" s="43">
        <v>173</v>
      </c>
      <c r="L90" s="42"/>
    </row>
    <row r="91" spans="1:12" ht="15">
      <c r="A91" s="22"/>
      <c r="B91" s="14"/>
      <c r="C91" s="11"/>
      <c r="D91" s="7" t="s">
        <v>21</v>
      </c>
      <c r="E91" s="41" t="s">
        <v>42</v>
      </c>
      <c r="F91" s="42">
        <v>180</v>
      </c>
      <c r="G91" s="42">
        <v>0.2</v>
      </c>
      <c r="H91" s="42">
        <v>0.05</v>
      </c>
      <c r="I91" s="42">
        <v>12.05</v>
      </c>
      <c r="J91" s="42">
        <v>49.4</v>
      </c>
      <c r="K91" s="43">
        <v>376</v>
      </c>
      <c r="L91" s="42"/>
    </row>
    <row r="92" spans="1:12" ht="15">
      <c r="A92" s="22"/>
      <c r="B92" s="14"/>
      <c r="C92" s="11"/>
      <c r="D92" s="7" t="s">
        <v>30</v>
      </c>
      <c r="E92" s="41" t="s">
        <v>50</v>
      </c>
      <c r="F92" s="42">
        <v>30</v>
      </c>
      <c r="G92" s="42">
        <v>2.2799999999999998</v>
      </c>
      <c r="H92" s="42">
        <v>0.24</v>
      </c>
      <c r="I92" s="42">
        <v>14.76</v>
      </c>
      <c r="J92" s="42">
        <v>70.5</v>
      </c>
      <c r="K92" s="43"/>
      <c r="L92" s="42"/>
    </row>
    <row r="93" spans="1:12" ht="15">
      <c r="A93" s="22"/>
      <c r="B93" s="14"/>
      <c r="C93" s="11"/>
      <c r="D93" s="7" t="s">
        <v>31</v>
      </c>
      <c r="E93" s="41" t="s">
        <v>51</v>
      </c>
      <c r="F93" s="42">
        <v>30</v>
      </c>
      <c r="G93" s="42">
        <v>2.5499999999999998</v>
      </c>
      <c r="H93" s="42">
        <v>0.99</v>
      </c>
      <c r="I93" s="42">
        <v>14.49</v>
      </c>
      <c r="J93" s="42">
        <v>77.7</v>
      </c>
      <c r="K93" s="43"/>
      <c r="L93" s="42"/>
    </row>
    <row r="94" spans="1:12" ht="15">
      <c r="A94" s="22"/>
      <c r="B94" s="14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6"/>
      <c r="C96" s="8"/>
      <c r="D96" s="17" t="s">
        <v>32</v>
      </c>
      <c r="E96" s="9"/>
      <c r="F96" s="18">
        <f>SUM(F87:F95)</f>
        <v>740</v>
      </c>
      <c r="G96" s="18">
        <f>SUM(G87:G95)</f>
        <v>24.87</v>
      </c>
      <c r="H96" s="18">
        <f>SUM(H87:H95)</f>
        <v>32.46</v>
      </c>
      <c r="I96" s="18">
        <f>SUM(I87:I95)</f>
        <v>89.77</v>
      </c>
      <c r="J96" s="18">
        <f>SUM(J87:J95)</f>
        <v>753.05000000000007</v>
      </c>
      <c r="K96" s="24"/>
      <c r="L96" s="18">
        <v>69.62</v>
      </c>
    </row>
    <row r="97" spans="1:12" ht="15.75" customHeight="1">
      <c r="A97" s="28">
        <f>A79</f>
        <v>1</v>
      </c>
      <c r="B97" s="29">
        <f>B79</f>
        <v>5</v>
      </c>
      <c r="C97" s="66" t="s">
        <v>4</v>
      </c>
      <c r="D97" s="67"/>
      <c r="E97" s="30"/>
      <c r="F97" s="31">
        <f>F86+F96</f>
        <v>1240</v>
      </c>
      <c r="G97" s="31">
        <f>G86+G96</f>
        <v>41.980000000000004</v>
      </c>
      <c r="H97" s="31">
        <f>H86+H96</f>
        <v>45.17</v>
      </c>
      <c r="I97" s="31">
        <f>I86+I96</f>
        <v>174.78000000000003</v>
      </c>
      <c r="J97" s="31">
        <f>J86+J96</f>
        <v>1278.0700000000002</v>
      </c>
      <c r="K97" s="31"/>
      <c r="L97" s="31">
        <f>L86+L96</f>
        <v>133.34</v>
      </c>
    </row>
    <row r="98" spans="1:12" ht="15">
      <c r="A98" s="19">
        <v>2</v>
      </c>
      <c r="B98" s="20">
        <v>1</v>
      </c>
      <c r="C98" s="21" t="s">
        <v>19</v>
      </c>
      <c r="D98" s="5" t="s">
        <v>20</v>
      </c>
      <c r="E98" s="38" t="s">
        <v>67</v>
      </c>
      <c r="F98" s="39">
        <v>180</v>
      </c>
      <c r="G98" s="39">
        <v>13.69</v>
      </c>
      <c r="H98" s="39">
        <v>11</v>
      </c>
      <c r="I98" s="39">
        <v>45.89</v>
      </c>
      <c r="J98" s="39">
        <v>338.75</v>
      </c>
      <c r="K98" s="40">
        <v>204</v>
      </c>
      <c r="L98" s="39"/>
    </row>
    <row r="99" spans="1:12" ht="15">
      <c r="A99" s="22"/>
      <c r="B99" s="14"/>
      <c r="C99" s="11"/>
      <c r="D99" s="7" t="s">
        <v>21</v>
      </c>
      <c r="E99" s="41" t="s">
        <v>42</v>
      </c>
      <c r="F99" s="42">
        <v>200</v>
      </c>
      <c r="G99" s="42">
        <v>0.2</v>
      </c>
      <c r="H99" s="42">
        <v>0.05</v>
      </c>
      <c r="I99" s="42">
        <v>13.04</v>
      </c>
      <c r="J99" s="42">
        <v>53.39</v>
      </c>
      <c r="K99" s="43">
        <v>376</v>
      </c>
      <c r="L99" s="42"/>
    </row>
    <row r="100" spans="1:12" ht="15">
      <c r="A100" s="22"/>
      <c r="B100" s="14"/>
      <c r="C100" s="11"/>
      <c r="D100" s="7" t="s">
        <v>30</v>
      </c>
      <c r="E100" s="41" t="s">
        <v>50</v>
      </c>
      <c r="F100" s="42">
        <v>40</v>
      </c>
      <c r="G100" s="42">
        <v>3.04</v>
      </c>
      <c r="H100" s="42">
        <v>0.32</v>
      </c>
      <c r="I100" s="42">
        <v>19.68</v>
      </c>
      <c r="J100" s="42">
        <v>94</v>
      </c>
      <c r="K100" s="43"/>
      <c r="L100" s="42"/>
    </row>
    <row r="101" spans="1:12" ht="15">
      <c r="A101" s="22"/>
      <c r="B101" s="14"/>
      <c r="C101" s="11"/>
      <c r="D101" s="7" t="s">
        <v>23</v>
      </c>
      <c r="E101" s="41" t="s">
        <v>75</v>
      </c>
      <c r="F101" s="42">
        <v>150</v>
      </c>
      <c r="G101" s="42">
        <v>0.6</v>
      </c>
      <c r="H101" s="42">
        <v>0.6</v>
      </c>
      <c r="I101" s="42">
        <v>14.7</v>
      </c>
      <c r="J101" s="42">
        <v>70.5</v>
      </c>
      <c r="K101" s="43">
        <v>338</v>
      </c>
      <c r="L101" s="42"/>
    </row>
    <row r="102" spans="1:12" ht="1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2"/>
      <c r="B103" s="14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6"/>
      <c r="C104" s="8"/>
      <c r="D104" s="17" t="s">
        <v>32</v>
      </c>
      <c r="E104" s="9"/>
      <c r="F104" s="18">
        <f>SUM(F98:F103)</f>
        <v>570</v>
      </c>
      <c r="G104" s="18">
        <f>SUM(G98:G103)</f>
        <v>17.53</v>
      </c>
      <c r="H104" s="18">
        <f>SUM(H98:H103)</f>
        <v>11.97</v>
      </c>
      <c r="I104" s="18">
        <f>SUM(I98:I103)</f>
        <v>93.31</v>
      </c>
      <c r="J104" s="18">
        <f>SUM(J98:J103)</f>
        <v>556.64</v>
      </c>
      <c r="K104" s="24"/>
      <c r="L104" s="18">
        <v>63.72</v>
      </c>
    </row>
    <row r="105" spans="1:12" ht="15">
      <c r="A105" s="25">
        <f>A98</f>
        <v>2</v>
      </c>
      <c r="B105" s="12">
        <f>B98</f>
        <v>1</v>
      </c>
      <c r="C105" s="10" t="s">
        <v>24</v>
      </c>
      <c r="D105" s="7" t="s">
        <v>25</v>
      </c>
      <c r="E105" s="41" t="s">
        <v>76</v>
      </c>
      <c r="F105" s="42">
        <v>60</v>
      </c>
      <c r="G105" s="42">
        <v>0.75</v>
      </c>
      <c r="H105" s="42">
        <v>0.06</v>
      </c>
      <c r="I105" s="42">
        <v>7</v>
      </c>
      <c r="J105" s="42">
        <v>32.270000000000003</v>
      </c>
      <c r="K105" s="43">
        <v>62</v>
      </c>
      <c r="L105" s="42"/>
    </row>
    <row r="106" spans="1:12" ht="15">
      <c r="A106" s="22"/>
      <c r="B106" s="14"/>
      <c r="C106" s="11"/>
      <c r="D106" s="7" t="s">
        <v>26</v>
      </c>
      <c r="E106" s="41" t="s">
        <v>64</v>
      </c>
      <c r="F106" s="42">
        <v>200</v>
      </c>
      <c r="G106" s="42">
        <v>1.55</v>
      </c>
      <c r="H106" s="42">
        <v>4.6399999999999997</v>
      </c>
      <c r="I106" s="42">
        <v>10.08</v>
      </c>
      <c r="J106" s="42">
        <v>88.32</v>
      </c>
      <c r="K106" s="43">
        <v>82</v>
      </c>
      <c r="L106" s="42"/>
    </row>
    <row r="107" spans="1:12" ht="15">
      <c r="A107" s="22"/>
      <c r="B107" s="14"/>
      <c r="C107" s="11"/>
      <c r="D107" s="7" t="s">
        <v>27</v>
      </c>
      <c r="E107" s="41" t="s">
        <v>48</v>
      </c>
      <c r="F107" s="42">
        <v>200</v>
      </c>
      <c r="G107" s="42">
        <v>16.52</v>
      </c>
      <c r="H107" s="42">
        <v>18.59</v>
      </c>
      <c r="I107" s="42">
        <v>35.950000000000003</v>
      </c>
      <c r="J107" s="42">
        <v>376.68</v>
      </c>
      <c r="K107" s="43">
        <v>291</v>
      </c>
      <c r="L107" s="42"/>
    </row>
    <row r="108" spans="1:12" ht="15">
      <c r="A108" s="22"/>
      <c r="B108" s="14"/>
      <c r="C108" s="11"/>
      <c r="D108" s="7" t="s">
        <v>21</v>
      </c>
      <c r="E108" s="53" t="s">
        <v>78</v>
      </c>
      <c r="F108" s="42">
        <v>180</v>
      </c>
      <c r="G108" s="42">
        <v>0.2</v>
      </c>
      <c r="H108" s="42">
        <v>0.05</v>
      </c>
      <c r="I108" s="42">
        <v>12.55</v>
      </c>
      <c r="J108" s="42">
        <v>57.24</v>
      </c>
      <c r="K108" s="43">
        <v>342</v>
      </c>
      <c r="L108" s="42"/>
    </row>
    <row r="109" spans="1:12" ht="15">
      <c r="A109" s="22"/>
      <c r="B109" s="14"/>
      <c r="C109" s="11"/>
      <c r="D109" s="7" t="s">
        <v>30</v>
      </c>
      <c r="E109" s="53" t="s">
        <v>50</v>
      </c>
      <c r="F109" s="42">
        <v>30</v>
      </c>
      <c r="G109" s="42">
        <v>2.2799999999999998</v>
      </c>
      <c r="H109" s="42">
        <v>0.24</v>
      </c>
      <c r="I109" s="42">
        <v>14.76</v>
      </c>
      <c r="J109" s="42">
        <v>70.5</v>
      </c>
      <c r="K109" s="43"/>
      <c r="L109" s="42"/>
    </row>
    <row r="110" spans="1:12" ht="15">
      <c r="A110" s="22"/>
      <c r="B110" s="14"/>
      <c r="C110" s="11"/>
      <c r="D110" s="7" t="s">
        <v>31</v>
      </c>
      <c r="E110" s="53" t="s">
        <v>51</v>
      </c>
      <c r="F110" s="42">
        <v>30</v>
      </c>
      <c r="G110" s="42">
        <v>2.5499999999999998</v>
      </c>
      <c r="H110" s="42">
        <v>0.99</v>
      </c>
      <c r="I110" s="42">
        <v>14.49</v>
      </c>
      <c r="J110" s="42">
        <v>77.7</v>
      </c>
      <c r="K110" s="43"/>
      <c r="L110" s="42"/>
    </row>
    <row r="111" spans="1:12" ht="15">
      <c r="A111" s="22"/>
      <c r="B111" s="14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6"/>
      <c r="C113" s="8"/>
      <c r="D113" s="17" t="s">
        <v>32</v>
      </c>
      <c r="E113" s="9"/>
      <c r="F113" s="18">
        <f>SUM(F105:F112)</f>
        <v>700</v>
      </c>
      <c r="G113" s="18">
        <f>SUM(G105:G112)</f>
        <v>23.85</v>
      </c>
      <c r="H113" s="18">
        <f>SUM(H105:H112)</f>
        <v>24.569999999999997</v>
      </c>
      <c r="I113" s="18">
        <f>SUM(I105:I112)</f>
        <v>94.83</v>
      </c>
      <c r="J113" s="18">
        <f>SUM(J105:J112)</f>
        <v>702.71</v>
      </c>
      <c r="K113" s="24"/>
      <c r="L113" s="18">
        <v>69.62</v>
      </c>
    </row>
    <row r="114" spans="1:12" ht="15">
      <c r="A114" s="28">
        <f>A98</f>
        <v>2</v>
      </c>
      <c r="B114" s="29">
        <f>B98</f>
        <v>1</v>
      </c>
      <c r="C114" s="66" t="s">
        <v>4</v>
      </c>
      <c r="D114" s="67"/>
      <c r="E114" s="30"/>
      <c r="F114" s="31">
        <f>F104+F113</f>
        <v>1270</v>
      </c>
      <c r="G114" s="31">
        <f>G104+G113</f>
        <v>41.38</v>
      </c>
      <c r="H114" s="31">
        <f>H104+H113</f>
        <v>36.54</v>
      </c>
      <c r="I114" s="31">
        <f>I104+I113</f>
        <v>188.14</v>
      </c>
      <c r="J114" s="31">
        <f>J104+J113</f>
        <v>1259.3499999999999</v>
      </c>
      <c r="K114" s="31"/>
      <c r="L114" s="31">
        <f>L104+L113</f>
        <v>133.34</v>
      </c>
    </row>
    <row r="115" spans="1:12" ht="15">
      <c r="A115" s="13">
        <v>2</v>
      </c>
      <c r="B115" s="14">
        <v>2</v>
      </c>
      <c r="C115" s="21" t="s">
        <v>19</v>
      </c>
      <c r="D115" s="5" t="s">
        <v>20</v>
      </c>
      <c r="E115" s="38" t="s">
        <v>79</v>
      </c>
      <c r="F115" s="39">
        <v>170</v>
      </c>
      <c r="G115" s="39">
        <v>22.81</v>
      </c>
      <c r="H115" s="39">
        <v>13.2</v>
      </c>
      <c r="I115" s="39">
        <v>46.44</v>
      </c>
      <c r="J115" s="39">
        <v>400.47</v>
      </c>
      <c r="K115" s="40">
        <v>188</v>
      </c>
      <c r="L115" s="39"/>
    </row>
    <row r="116" spans="1:12" ht="15">
      <c r="A116" s="13"/>
      <c r="B116" s="14"/>
      <c r="C116" s="11"/>
      <c r="D116" s="7" t="s">
        <v>21</v>
      </c>
      <c r="E116" s="41" t="s">
        <v>42</v>
      </c>
      <c r="F116" s="42">
        <v>200</v>
      </c>
      <c r="G116" s="42">
        <v>0.2</v>
      </c>
      <c r="H116" s="42">
        <v>0.05</v>
      </c>
      <c r="I116" s="42">
        <v>13.04</v>
      </c>
      <c r="J116" s="42">
        <v>53.39</v>
      </c>
      <c r="K116" s="43">
        <v>376</v>
      </c>
      <c r="L116" s="42"/>
    </row>
    <row r="117" spans="1:12" ht="15">
      <c r="A117" s="13"/>
      <c r="B117" s="14"/>
      <c r="C117" s="11"/>
      <c r="D117" s="63" t="s">
        <v>93</v>
      </c>
      <c r="E117" s="53" t="s">
        <v>43</v>
      </c>
      <c r="F117" s="42">
        <v>40</v>
      </c>
      <c r="G117" s="42">
        <v>2.8</v>
      </c>
      <c r="H117" s="42">
        <v>0.4</v>
      </c>
      <c r="I117" s="42">
        <v>18.399999999999999</v>
      </c>
      <c r="J117" s="42">
        <v>88</v>
      </c>
      <c r="K117" s="43"/>
      <c r="L117" s="42"/>
    </row>
    <row r="118" spans="1:12" ht="15">
      <c r="A118" s="13"/>
      <c r="B118" s="14"/>
      <c r="C118" s="11"/>
      <c r="D118" s="7" t="s">
        <v>29</v>
      </c>
      <c r="E118" s="53" t="s">
        <v>68</v>
      </c>
      <c r="F118" s="42">
        <v>200</v>
      </c>
      <c r="G118" s="42">
        <v>0</v>
      </c>
      <c r="H118" s="42">
        <v>0</v>
      </c>
      <c r="I118" s="42">
        <v>22.4</v>
      </c>
      <c r="J118" s="42">
        <v>90</v>
      </c>
      <c r="K118" s="43">
        <v>348</v>
      </c>
      <c r="L118" s="42"/>
    </row>
    <row r="119" spans="1:12" ht="15">
      <c r="A119" s="13"/>
      <c r="B119" s="14"/>
      <c r="C119" s="11"/>
      <c r="D119" s="6"/>
      <c r="E119" s="53"/>
      <c r="F119" s="42"/>
      <c r="G119" s="42"/>
      <c r="H119" s="42"/>
      <c r="I119" s="42"/>
      <c r="J119" s="42"/>
      <c r="K119" s="43"/>
      <c r="L119" s="42"/>
    </row>
    <row r="120" spans="1:12" ht="15">
      <c r="A120" s="13"/>
      <c r="B120" s="14"/>
      <c r="C120" s="11"/>
      <c r="D120" s="6"/>
      <c r="E120" s="53"/>
      <c r="F120" s="42"/>
      <c r="G120" s="42"/>
      <c r="H120" s="42"/>
      <c r="I120" s="42"/>
      <c r="J120" s="42"/>
      <c r="K120" s="43"/>
      <c r="L120" s="42"/>
    </row>
    <row r="121" spans="1:12" ht="15">
      <c r="A121" s="15"/>
      <c r="B121" s="16"/>
      <c r="C121" s="8"/>
      <c r="D121" s="17" t="s">
        <v>32</v>
      </c>
      <c r="E121" s="54"/>
      <c r="F121" s="18">
        <f>SUM(F115:F120)</f>
        <v>610</v>
      </c>
      <c r="G121" s="18">
        <f>SUM(G115:G120)</f>
        <v>25.81</v>
      </c>
      <c r="H121" s="18">
        <f>SUM(H115:H120)</f>
        <v>13.65</v>
      </c>
      <c r="I121" s="18">
        <f>SUM(I115:I120)</f>
        <v>100.28</v>
      </c>
      <c r="J121" s="18">
        <f>SUM(J115:J120)</f>
        <v>631.86</v>
      </c>
      <c r="K121" s="24"/>
      <c r="L121" s="18">
        <v>63.72</v>
      </c>
    </row>
    <row r="122" spans="1:12" ht="15">
      <c r="A122" s="12">
        <f>A115</f>
        <v>2</v>
      </c>
      <c r="B122" s="12">
        <f>B115</f>
        <v>2</v>
      </c>
      <c r="C122" s="10" t="s">
        <v>24</v>
      </c>
      <c r="D122" s="7" t="s">
        <v>25</v>
      </c>
      <c r="E122" s="53" t="s">
        <v>45</v>
      </c>
      <c r="F122" s="42">
        <v>60</v>
      </c>
      <c r="G122" s="42">
        <v>1.02</v>
      </c>
      <c r="H122" s="42">
        <v>5.4</v>
      </c>
      <c r="I122" s="42">
        <v>5.4</v>
      </c>
      <c r="J122" s="42">
        <v>81.599999999999994</v>
      </c>
      <c r="K122" s="43"/>
      <c r="L122" s="42"/>
    </row>
    <row r="123" spans="1:12" ht="15">
      <c r="A123" s="13"/>
      <c r="B123" s="14"/>
      <c r="C123" s="11"/>
      <c r="D123" s="7" t="s">
        <v>26</v>
      </c>
      <c r="E123" s="64" t="s">
        <v>55</v>
      </c>
      <c r="F123" s="42">
        <v>200</v>
      </c>
      <c r="G123" s="42">
        <v>5</v>
      </c>
      <c r="H123" s="42">
        <v>5.44</v>
      </c>
      <c r="I123" s="42">
        <v>15.09</v>
      </c>
      <c r="J123" s="42">
        <v>129.44</v>
      </c>
      <c r="K123" s="43">
        <v>102</v>
      </c>
      <c r="L123" s="42"/>
    </row>
    <row r="124" spans="1:12" ht="15">
      <c r="A124" s="13"/>
      <c r="B124" s="14"/>
      <c r="C124" s="11"/>
      <c r="D124" s="7" t="s">
        <v>27</v>
      </c>
      <c r="E124" s="53" t="s">
        <v>80</v>
      </c>
      <c r="F124" s="42">
        <v>90</v>
      </c>
      <c r="G124" s="42">
        <v>16.37</v>
      </c>
      <c r="H124" s="42">
        <v>18.59</v>
      </c>
      <c r="I124" s="42">
        <v>11.62</v>
      </c>
      <c r="J124" s="42">
        <v>280.26</v>
      </c>
      <c r="K124" s="43">
        <v>294</v>
      </c>
      <c r="L124" s="42"/>
    </row>
    <row r="125" spans="1:12" ht="15">
      <c r="A125" s="13"/>
      <c r="B125" s="14"/>
      <c r="C125" s="11"/>
      <c r="D125" s="7" t="s">
        <v>28</v>
      </c>
      <c r="E125" s="53" t="s">
        <v>63</v>
      </c>
      <c r="F125" s="42">
        <v>150</v>
      </c>
      <c r="G125" s="42">
        <v>4.7</v>
      </c>
      <c r="H125" s="42">
        <v>4.12</v>
      </c>
      <c r="I125" s="42">
        <v>21.18</v>
      </c>
      <c r="J125" s="42">
        <v>140.4</v>
      </c>
      <c r="K125" s="43">
        <v>173</v>
      </c>
      <c r="L125" s="42"/>
    </row>
    <row r="126" spans="1:12" ht="15">
      <c r="A126" s="13"/>
      <c r="B126" s="14"/>
      <c r="C126" s="11"/>
      <c r="D126" s="62" t="s">
        <v>21</v>
      </c>
      <c r="E126" s="53" t="s">
        <v>42</v>
      </c>
      <c r="F126" s="42">
        <v>180</v>
      </c>
      <c r="G126" s="42">
        <v>0.2</v>
      </c>
      <c r="H126" s="42">
        <v>0.05</v>
      </c>
      <c r="I126" s="42">
        <v>12.05</v>
      </c>
      <c r="J126" s="42">
        <v>49.4</v>
      </c>
      <c r="K126" s="43">
        <v>376</v>
      </c>
      <c r="L126" s="42"/>
    </row>
    <row r="127" spans="1:12" ht="15">
      <c r="A127" s="13"/>
      <c r="B127" s="14"/>
      <c r="C127" s="11"/>
      <c r="D127" s="7" t="s">
        <v>30</v>
      </c>
      <c r="E127" s="53" t="s">
        <v>50</v>
      </c>
      <c r="F127" s="42">
        <v>30</v>
      </c>
      <c r="G127" s="42">
        <v>2.2799999999999998</v>
      </c>
      <c r="H127" s="42">
        <v>0.24</v>
      </c>
      <c r="I127" s="42">
        <v>14.76</v>
      </c>
      <c r="J127" s="42">
        <v>70.5</v>
      </c>
      <c r="K127" s="43"/>
      <c r="L127" s="42"/>
    </row>
    <row r="128" spans="1:12" ht="15">
      <c r="A128" s="13"/>
      <c r="B128" s="14"/>
      <c r="C128" s="11"/>
      <c r="D128" s="7" t="s">
        <v>31</v>
      </c>
      <c r="E128" s="41" t="s">
        <v>51</v>
      </c>
      <c r="F128" s="42">
        <v>30</v>
      </c>
      <c r="G128" s="42">
        <v>2.5499999999999998</v>
      </c>
      <c r="H128" s="42">
        <v>0.99</v>
      </c>
      <c r="I128" s="42">
        <v>14.49</v>
      </c>
      <c r="J128" s="42">
        <v>77.7</v>
      </c>
      <c r="K128" s="43"/>
      <c r="L128" s="42"/>
    </row>
    <row r="129" spans="1:12" ht="15">
      <c r="A129" s="13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3"/>
      <c r="B130" s="14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5"/>
      <c r="B131" s="16"/>
      <c r="C131" s="8"/>
      <c r="D131" s="17" t="s">
        <v>32</v>
      </c>
      <c r="E131" s="9"/>
      <c r="F131" s="18">
        <f>SUM(F122:F130)</f>
        <v>740</v>
      </c>
      <c r="G131" s="18">
        <f>SUM(G122:G130)</f>
        <v>32.119999999999997</v>
      </c>
      <c r="H131" s="18">
        <f>SUM(H122:H130)</f>
        <v>34.83</v>
      </c>
      <c r="I131" s="18">
        <f>SUM(I122:I130)</f>
        <v>94.59</v>
      </c>
      <c r="J131" s="18">
        <f>SUM(J122:J130)</f>
        <v>829.3</v>
      </c>
      <c r="K131" s="24"/>
      <c r="L131" s="18">
        <v>69.62</v>
      </c>
    </row>
    <row r="132" spans="1:12" ht="15.75" thickBot="1">
      <c r="A132" s="32">
        <f>A115</f>
        <v>2</v>
      </c>
      <c r="B132" s="32">
        <f>B115</f>
        <v>2</v>
      </c>
      <c r="C132" s="66" t="s">
        <v>4</v>
      </c>
      <c r="D132" s="67"/>
      <c r="E132" s="30"/>
      <c r="F132" s="31">
        <f>F121+F131</f>
        <v>1350</v>
      </c>
      <c r="G132" s="31">
        <f>G121+G131</f>
        <v>57.929999999999993</v>
      </c>
      <c r="H132" s="31">
        <f>H121+H131</f>
        <v>48.48</v>
      </c>
      <c r="I132" s="31">
        <f>I121+I131</f>
        <v>194.87</v>
      </c>
      <c r="J132" s="31">
        <f>J121+J131</f>
        <v>1461.1599999999999</v>
      </c>
      <c r="K132" s="31"/>
      <c r="L132" s="31">
        <f>L121+L131</f>
        <v>133.34</v>
      </c>
    </row>
    <row r="133" spans="1:12" ht="15">
      <c r="A133" s="19">
        <v>2</v>
      </c>
      <c r="B133" s="20">
        <v>3</v>
      </c>
      <c r="C133" s="21" t="s">
        <v>19</v>
      </c>
      <c r="D133" s="65" t="s">
        <v>39</v>
      </c>
      <c r="E133" s="38" t="s">
        <v>40</v>
      </c>
      <c r="F133" s="39">
        <v>10</v>
      </c>
      <c r="G133" s="39">
        <v>0.08</v>
      </c>
      <c r="H133" s="39">
        <v>7.25</v>
      </c>
      <c r="I133" s="39">
        <v>0.13</v>
      </c>
      <c r="J133" s="39">
        <v>66.099999999999994</v>
      </c>
      <c r="K133" s="40"/>
      <c r="L133" s="39"/>
    </row>
    <row r="134" spans="1:12" ht="15">
      <c r="A134" s="22"/>
      <c r="B134" s="14"/>
      <c r="C134" s="11"/>
      <c r="D134" s="8" t="s">
        <v>20</v>
      </c>
      <c r="E134" s="57" t="s">
        <v>96</v>
      </c>
      <c r="F134" s="42">
        <v>200</v>
      </c>
      <c r="G134" s="42">
        <v>8.8000000000000007</v>
      </c>
      <c r="H134" s="42">
        <v>7.08</v>
      </c>
      <c r="I134" s="42">
        <v>45.75</v>
      </c>
      <c r="J134" s="42">
        <v>282.79000000000002</v>
      </c>
      <c r="K134" s="43">
        <v>173</v>
      </c>
      <c r="L134" s="42"/>
    </row>
    <row r="135" spans="1:12" ht="15">
      <c r="A135" s="22"/>
      <c r="B135" s="14"/>
      <c r="C135" s="11"/>
      <c r="D135" s="7" t="s">
        <v>21</v>
      </c>
      <c r="E135" s="41" t="s">
        <v>42</v>
      </c>
      <c r="F135" s="42">
        <v>200</v>
      </c>
      <c r="G135" s="42">
        <v>0.2</v>
      </c>
      <c r="H135" s="42">
        <v>0.05</v>
      </c>
      <c r="I135" s="42">
        <v>13.04</v>
      </c>
      <c r="J135" s="42">
        <v>53.39</v>
      </c>
      <c r="K135" s="43">
        <v>376</v>
      </c>
      <c r="L135" s="42"/>
    </row>
    <row r="136" spans="1:12" ht="15.75" customHeight="1">
      <c r="A136" s="22"/>
      <c r="B136" s="14"/>
      <c r="C136" s="11"/>
      <c r="D136" s="62" t="s">
        <v>93</v>
      </c>
      <c r="E136" s="41" t="s">
        <v>43</v>
      </c>
      <c r="F136" s="42">
        <v>50</v>
      </c>
      <c r="G136" s="42">
        <v>3.5</v>
      </c>
      <c r="H136" s="42">
        <v>0.5</v>
      </c>
      <c r="I136" s="42">
        <v>23</v>
      </c>
      <c r="J136" s="42">
        <v>110</v>
      </c>
      <c r="K136" s="43"/>
      <c r="L136" s="42"/>
    </row>
    <row r="137" spans="1:12" ht="15">
      <c r="A137" s="22"/>
      <c r="B137" s="14"/>
      <c r="C137" s="11"/>
      <c r="D137" s="7" t="s">
        <v>30</v>
      </c>
      <c r="E137" s="41" t="s">
        <v>50</v>
      </c>
      <c r="F137" s="42">
        <v>40</v>
      </c>
      <c r="G137" s="42">
        <v>3.04</v>
      </c>
      <c r="H137" s="42">
        <v>0.32</v>
      </c>
      <c r="I137" s="42">
        <v>19.68</v>
      </c>
      <c r="J137" s="42">
        <v>94</v>
      </c>
      <c r="K137" s="43"/>
      <c r="L137" s="42"/>
    </row>
    <row r="138" spans="1:12" ht="15">
      <c r="A138" s="22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22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23"/>
      <c r="B140" s="16"/>
      <c r="C140" s="8"/>
      <c r="D140" s="17" t="s">
        <v>32</v>
      </c>
      <c r="E140" s="9"/>
      <c r="F140" s="18">
        <f>SUM(F133:F139)</f>
        <v>500</v>
      </c>
      <c r="G140" s="18">
        <f>SUM(G133:G139)</f>
        <v>15.620000000000001</v>
      </c>
      <c r="H140" s="18">
        <f>SUM(H133:H139)</f>
        <v>15.200000000000001</v>
      </c>
      <c r="I140" s="18">
        <f>SUM(I133:I139)</f>
        <v>101.6</v>
      </c>
      <c r="J140" s="18">
        <f>SUM(J133:J139)</f>
        <v>606.28</v>
      </c>
      <c r="K140" s="24"/>
      <c r="L140" s="18">
        <v>63.72</v>
      </c>
    </row>
    <row r="141" spans="1:12" ht="15">
      <c r="A141" s="25">
        <f>A133</f>
        <v>2</v>
      </c>
      <c r="B141" s="12">
        <f>B133</f>
        <v>3</v>
      </c>
      <c r="C141" s="10" t="s">
        <v>24</v>
      </c>
      <c r="D141" s="7" t="s">
        <v>25</v>
      </c>
      <c r="E141" s="41" t="s">
        <v>81</v>
      </c>
      <c r="F141" s="42">
        <v>60</v>
      </c>
      <c r="G141" s="42">
        <v>0.87</v>
      </c>
      <c r="H141" s="42">
        <v>3.06</v>
      </c>
      <c r="I141" s="42">
        <v>5.0999999999999996</v>
      </c>
      <c r="J141" s="42">
        <v>51.33</v>
      </c>
      <c r="K141" s="43">
        <v>52</v>
      </c>
      <c r="L141" s="42"/>
    </row>
    <row r="142" spans="1:12" ht="15">
      <c r="A142" s="22"/>
      <c r="B142" s="14"/>
      <c r="C142" s="11"/>
      <c r="D142" s="7" t="s">
        <v>26</v>
      </c>
      <c r="E142" s="41" t="s">
        <v>46</v>
      </c>
      <c r="F142" s="42">
        <v>200</v>
      </c>
      <c r="G142" s="42">
        <v>1.61</v>
      </c>
      <c r="H142" s="42">
        <v>4.67</v>
      </c>
      <c r="I142" s="42">
        <v>9.35</v>
      </c>
      <c r="J142" s="42">
        <v>86.01</v>
      </c>
      <c r="K142" s="43" t="s">
        <v>47</v>
      </c>
      <c r="L142" s="42"/>
    </row>
    <row r="143" spans="1:12" ht="15">
      <c r="A143" s="22"/>
      <c r="B143" s="14"/>
      <c r="C143" s="11"/>
      <c r="D143" s="7" t="s">
        <v>27</v>
      </c>
      <c r="E143" s="41" t="s">
        <v>82</v>
      </c>
      <c r="F143" s="42">
        <v>120</v>
      </c>
      <c r="G143" s="42">
        <v>13.08</v>
      </c>
      <c r="H143" s="42">
        <v>25.78</v>
      </c>
      <c r="I143" s="42">
        <v>14.4</v>
      </c>
      <c r="J143" s="42">
        <v>343.06</v>
      </c>
      <c r="K143" s="43">
        <v>268</v>
      </c>
      <c r="L143" s="42"/>
    </row>
    <row r="144" spans="1:12" ht="15">
      <c r="A144" s="22"/>
      <c r="B144" s="14"/>
      <c r="C144" s="11"/>
      <c r="D144" s="7" t="s">
        <v>28</v>
      </c>
      <c r="E144" s="41" t="s">
        <v>83</v>
      </c>
      <c r="F144" s="42">
        <v>150</v>
      </c>
      <c r="G144" s="42">
        <v>6.41</v>
      </c>
      <c r="H144" s="42">
        <v>3.66</v>
      </c>
      <c r="I144" s="42">
        <v>40.94</v>
      </c>
      <c r="J144" s="42">
        <v>222.48</v>
      </c>
      <c r="K144" s="43">
        <v>202</v>
      </c>
      <c r="L144" s="42"/>
    </row>
    <row r="145" spans="1:12" ht="15">
      <c r="A145" s="22"/>
      <c r="B145" s="14"/>
      <c r="C145" s="11"/>
      <c r="D145" s="7" t="s">
        <v>21</v>
      </c>
      <c r="E145" s="41" t="s">
        <v>66</v>
      </c>
      <c r="F145" s="42">
        <v>180</v>
      </c>
      <c r="G145" s="42">
        <v>0.14000000000000001</v>
      </c>
      <c r="H145" s="42">
        <v>0.14000000000000001</v>
      </c>
      <c r="I145" s="42">
        <v>15.2</v>
      </c>
      <c r="J145" s="42">
        <v>63.6</v>
      </c>
      <c r="K145" s="43">
        <v>349</v>
      </c>
      <c r="L145" s="42"/>
    </row>
    <row r="146" spans="1:12" ht="15">
      <c r="A146" s="22"/>
      <c r="B146" s="14"/>
      <c r="C146" s="11"/>
      <c r="D146" s="7" t="s">
        <v>30</v>
      </c>
      <c r="E146" s="41" t="s">
        <v>50</v>
      </c>
      <c r="F146" s="42">
        <v>30</v>
      </c>
      <c r="G146" s="42">
        <v>2.2799999999999998</v>
      </c>
      <c r="H146" s="42">
        <v>0.24</v>
      </c>
      <c r="I146" s="42">
        <v>14.76</v>
      </c>
      <c r="J146" s="42">
        <v>70.5</v>
      </c>
      <c r="K146" s="43"/>
      <c r="L146" s="42"/>
    </row>
    <row r="147" spans="1:12" ht="15">
      <c r="A147" s="22"/>
      <c r="B147" s="14"/>
      <c r="C147" s="11"/>
      <c r="D147" s="7" t="s">
        <v>31</v>
      </c>
      <c r="E147" s="41" t="s">
        <v>51</v>
      </c>
      <c r="F147" s="42">
        <v>30</v>
      </c>
      <c r="G147" s="42">
        <v>2.5499999999999998</v>
      </c>
      <c r="H147" s="42">
        <v>0.99</v>
      </c>
      <c r="I147" s="42">
        <v>14.49</v>
      </c>
      <c r="J147" s="42">
        <v>77.7</v>
      </c>
      <c r="K147" s="43"/>
      <c r="L147" s="42"/>
    </row>
    <row r="148" spans="1:12" ht="15">
      <c r="A148" s="22"/>
      <c r="B148" s="14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2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6"/>
      <c r="C150" s="8"/>
      <c r="D150" s="17" t="s">
        <v>32</v>
      </c>
      <c r="E150" s="9"/>
      <c r="F150" s="18">
        <f>SUM(F141:F149)</f>
        <v>770</v>
      </c>
      <c r="G150" s="18">
        <f>SUM(G141:G149)</f>
        <v>26.94</v>
      </c>
      <c r="H150" s="18">
        <f>SUM(H141:H149)</f>
        <v>38.540000000000006</v>
      </c>
      <c r="I150" s="18">
        <f>SUM(I141:I149)</f>
        <v>114.24</v>
      </c>
      <c r="J150" s="18">
        <f>SUM(J141:J149)</f>
        <v>914.68000000000006</v>
      </c>
      <c r="K150" s="24"/>
      <c r="L150" s="18">
        <v>69.62</v>
      </c>
    </row>
    <row r="151" spans="1:12" ht="15">
      <c r="A151" s="28">
        <f>A133</f>
        <v>2</v>
      </c>
      <c r="B151" s="29">
        <f>B133</f>
        <v>3</v>
      </c>
      <c r="C151" s="66" t="s">
        <v>4</v>
      </c>
      <c r="D151" s="67"/>
      <c r="E151" s="30"/>
      <c r="F151" s="31">
        <f>F140+F150</f>
        <v>1270</v>
      </c>
      <c r="G151" s="31">
        <f>G140+G150</f>
        <v>42.56</v>
      </c>
      <c r="H151" s="31">
        <f>H140+H150</f>
        <v>53.740000000000009</v>
      </c>
      <c r="I151" s="31">
        <f>I140+I150</f>
        <v>215.83999999999997</v>
      </c>
      <c r="J151" s="31">
        <f>J140+J150</f>
        <v>1520.96</v>
      </c>
      <c r="K151" s="31"/>
      <c r="L151" s="31">
        <f>L140+L150</f>
        <v>133.34</v>
      </c>
    </row>
    <row r="152" spans="1:12" ht="15">
      <c r="A152" s="19">
        <v>2</v>
      </c>
      <c r="B152" s="20">
        <v>4</v>
      </c>
      <c r="C152" s="21" t="s">
        <v>19</v>
      </c>
      <c r="D152" s="21"/>
      <c r="E152" s="38" t="s">
        <v>84</v>
      </c>
      <c r="F152" s="39">
        <v>30</v>
      </c>
      <c r="G152" s="39">
        <v>0.93</v>
      </c>
      <c r="H152" s="39">
        <v>0.06</v>
      </c>
      <c r="I152" s="39">
        <v>1.95</v>
      </c>
      <c r="J152" s="39">
        <v>12</v>
      </c>
      <c r="K152" s="40"/>
      <c r="L152" s="39"/>
    </row>
    <row r="153" spans="1:12" ht="15">
      <c r="A153" s="22"/>
      <c r="B153" s="14"/>
      <c r="C153" s="11"/>
      <c r="D153" s="7" t="s">
        <v>20</v>
      </c>
      <c r="E153" s="41" t="s">
        <v>56</v>
      </c>
      <c r="F153" s="42">
        <v>90</v>
      </c>
      <c r="G153" s="42">
        <v>11.38</v>
      </c>
      <c r="H153" s="42">
        <v>17.05</v>
      </c>
      <c r="I153" s="42">
        <v>12.54</v>
      </c>
      <c r="J153" s="42">
        <v>250.26</v>
      </c>
      <c r="K153" s="43">
        <v>294</v>
      </c>
      <c r="L153" s="42"/>
    </row>
    <row r="154" spans="1:12" ht="15">
      <c r="A154" s="22"/>
      <c r="B154" s="14"/>
      <c r="C154" s="11"/>
      <c r="D154" s="8" t="s">
        <v>20</v>
      </c>
      <c r="E154" s="41" t="s">
        <v>77</v>
      </c>
      <c r="F154" s="42">
        <v>150</v>
      </c>
      <c r="G154" s="42">
        <v>4.01</v>
      </c>
      <c r="H154" s="42">
        <v>4.28</v>
      </c>
      <c r="I154" s="42">
        <v>33.07</v>
      </c>
      <c r="J154" s="42">
        <v>187.03</v>
      </c>
      <c r="K154" s="43">
        <v>171</v>
      </c>
      <c r="L154" s="42"/>
    </row>
    <row r="155" spans="1:12" ht="15">
      <c r="A155" s="22"/>
      <c r="B155" s="14"/>
      <c r="C155" s="11"/>
      <c r="D155" s="7" t="s">
        <v>21</v>
      </c>
      <c r="E155" s="41" t="s">
        <v>42</v>
      </c>
      <c r="F155" s="42">
        <v>200</v>
      </c>
      <c r="G155" s="42">
        <v>0.2</v>
      </c>
      <c r="H155" s="42">
        <v>0.05</v>
      </c>
      <c r="I155" s="42">
        <v>13.04</v>
      </c>
      <c r="J155" s="42">
        <v>53.39</v>
      </c>
      <c r="K155" s="43">
        <v>376</v>
      </c>
      <c r="L155" s="42"/>
    </row>
    <row r="156" spans="1:12" ht="15">
      <c r="A156" s="22"/>
      <c r="B156" s="14"/>
      <c r="C156" s="11"/>
      <c r="D156" s="7" t="s">
        <v>30</v>
      </c>
      <c r="E156" s="41" t="s">
        <v>50</v>
      </c>
      <c r="F156" s="42">
        <v>40</v>
      </c>
      <c r="G156" s="42">
        <v>3.04</v>
      </c>
      <c r="H156" s="42">
        <v>0.32</v>
      </c>
      <c r="I156" s="42">
        <v>19.68</v>
      </c>
      <c r="J156" s="42">
        <v>94</v>
      </c>
      <c r="K156" s="43"/>
      <c r="L156" s="42"/>
    </row>
    <row r="157" spans="1:12" ht="1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>
      <c r="A159" s="23"/>
      <c r="B159" s="16"/>
      <c r="C159" s="8"/>
      <c r="D159" s="17" t="s">
        <v>32</v>
      </c>
      <c r="E159" s="9"/>
      <c r="F159" s="18">
        <f>SUM(F152:F158)</f>
        <v>510</v>
      </c>
      <c r="G159" s="18">
        <f>SUM(G152:G158)</f>
        <v>19.559999999999999</v>
      </c>
      <c r="H159" s="18">
        <f>SUM(H152:H158)</f>
        <v>21.76</v>
      </c>
      <c r="I159" s="18">
        <f>SUM(I152:I158)</f>
        <v>80.28</v>
      </c>
      <c r="J159" s="18">
        <f>SUM(J152:J158)</f>
        <v>596.67999999999995</v>
      </c>
      <c r="K159" s="24"/>
      <c r="L159" s="18">
        <v>63.72</v>
      </c>
    </row>
    <row r="160" spans="1:12" ht="15">
      <c r="A160" s="25">
        <f>A152</f>
        <v>2</v>
      </c>
      <c r="B160" s="12">
        <f>B152</f>
        <v>4</v>
      </c>
      <c r="C160" s="10" t="s">
        <v>24</v>
      </c>
      <c r="D160" s="7" t="s">
        <v>25</v>
      </c>
      <c r="E160" s="57" t="s">
        <v>97</v>
      </c>
      <c r="F160" s="42">
        <v>60</v>
      </c>
      <c r="G160" s="42">
        <v>0.55000000000000004</v>
      </c>
      <c r="H160" s="42">
        <v>3.69</v>
      </c>
      <c r="I160" s="42">
        <v>7.68</v>
      </c>
      <c r="J160" s="42">
        <v>67.08</v>
      </c>
      <c r="K160" s="43">
        <v>65</v>
      </c>
      <c r="L160" s="42"/>
    </row>
    <row r="161" spans="1:12" ht="15">
      <c r="A161" s="22"/>
      <c r="B161" s="14"/>
      <c r="C161" s="11"/>
      <c r="D161" s="7" t="s">
        <v>26</v>
      </c>
      <c r="E161" s="41" t="s">
        <v>73</v>
      </c>
      <c r="F161" s="42">
        <v>200</v>
      </c>
      <c r="G161" s="42">
        <v>1.48</v>
      </c>
      <c r="H161" s="42">
        <v>2.2000000000000002</v>
      </c>
      <c r="I161" s="42">
        <v>9.9499999999999993</v>
      </c>
      <c r="J161" s="42">
        <v>65.680000000000007</v>
      </c>
      <c r="K161" s="43">
        <v>103</v>
      </c>
      <c r="L161" s="42"/>
    </row>
    <row r="162" spans="1:12" ht="15">
      <c r="A162" s="22"/>
      <c r="B162" s="14"/>
      <c r="C162" s="11"/>
      <c r="D162" s="7" t="s">
        <v>27</v>
      </c>
      <c r="E162" s="41" t="s">
        <v>85</v>
      </c>
      <c r="F162" s="42">
        <v>200</v>
      </c>
      <c r="G162" s="42">
        <v>15.51</v>
      </c>
      <c r="H162" s="42">
        <v>18.350000000000001</v>
      </c>
      <c r="I162" s="42">
        <v>20.12</v>
      </c>
      <c r="J162" s="42">
        <v>306.75</v>
      </c>
      <c r="K162" s="43">
        <v>289</v>
      </c>
      <c r="L162" s="42"/>
    </row>
    <row r="163" spans="1:12" ht="15">
      <c r="A163" s="22"/>
      <c r="B163" s="14"/>
      <c r="C163" s="11"/>
      <c r="D163" s="7" t="s">
        <v>21</v>
      </c>
      <c r="E163" s="41" t="s">
        <v>49</v>
      </c>
      <c r="F163" s="42">
        <v>180</v>
      </c>
      <c r="G163" s="42">
        <v>0.23</v>
      </c>
      <c r="H163" s="42">
        <v>0</v>
      </c>
      <c r="I163" s="42">
        <v>18.260000000000002</v>
      </c>
      <c r="J163" s="42">
        <v>74.599999999999994</v>
      </c>
      <c r="K163" s="43">
        <v>348</v>
      </c>
      <c r="L163" s="42"/>
    </row>
    <row r="164" spans="1:12" ht="15">
      <c r="A164" s="22"/>
      <c r="B164" s="14"/>
      <c r="C164" s="11"/>
      <c r="D164" s="7" t="s">
        <v>30</v>
      </c>
      <c r="E164" s="41" t="s">
        <v>50</v>
      </c>
      <c r="F164" s="42">
        <v>30</v>
      </c>
      <c r="G164" s="42">
        <v>2.2799999999999998</v>
      </c>
      <c r="H164" s="42">
        <v>0.24</v>
      </c>
      <c r="I164" s="42">
        <v>14.76</v>
      </c>
      <c r="J164" s="42">
        <v>70.5</v>
      </c>
      <c r="K164" s="43"/>
      <c r="L164" s="42"/>
    </row>
    <row r="165" spans="1:12" ht="15">
      <c r="A165" s="22"/>
      <c r="B165" s="14"/>
      <c r="C165" s="11"/>
      <c r="D165" s="7" t="s">
        <v>31</v>
      </c>
      <c r="E165" s="41" t="s">
        <v>51</v>
      </c>
      <c r="F165" s="42">
        <v>30</v>
      </c>
      <c r="G165" s="42">
        <v>2.5499999999999998</v>
      </c>
      <c r="H165" s="42">
        <v>0.99</v>
      </c>
      <c r="I165" s="42">
        <v>14.49</v>
      </c>
      <c r="J165" s="42">
        <v>77.7</v>
      </c>
      <c r="K165" s="43"/>
      <c r="L165" s="42"/>
    </row>
    <row r="166" spans="1:12" ht="15">
      <c r="A166" s="22"/>
      <c r="B166" s="14"/>
      <c r="C166" s="11"/>
      <c r="D166" s="6"/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2"/>
      <c r="B167" s="14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6"/>
      <c r="C168" s="8"/>
      <c r="D168" s="17" t="s">
        <v>32</v>
      </c>
      <c r="E168" s="9"/>
      <c r="F168" s="18">
        <f>SUM(F160:F167)</f>
        <v>700</v>
      </c>
      <c r="G168" s="18">
        <f>SUM(G160:G167)</f>
        <v>22.6</v>
      </c>
      <c r="H168" s="18">
        <f>SUM(H160:H167)</f>
        <v>25.47</v>
      </c>
      <c r="I168" s="18">
        <f>SUM(I160:I167)</f>
        <v>85.26</v>
      </c>
      <c r="J168" s="18">
        <f>SUM(J160:J167)</f>
        <v>662.31000000000006</v>
      </c>
      <c r="K168" s="24"/>
      <c r="L168" s="18">
        <v>69.62</v>
      </c>
    </row>
    <row r="169" spans="1:12" ht="15">
      <c r="A169" s="28">
        <f>A152</f>
        <v>2</v>
      </c>
      <c r="B169" s="29">
        <f>B152</f>
        <v>4</v>
      </c>
      <c r="C169" s="66" t="s">
        <v>4</v>
      </c>
      <c r="D169" s="67"/>
      <c r="E169" s="30"/>
      <c r="F169" s="31">
        <f>F159+F168</f>
        <v>1210</v>
      </c>
      <c r="G169" s="31">
        <f>G159+G168</f>
        <v>42.16</v>
      </c>
      <c r="H169" s="31">
        <f>H159+H168</f>
        <v>47.230000000000004</v>
      </c>
      <c r="I169" s="31">
        <f>I159+I168</f>
        <v>165.54000000000002</v>
      </c>
      <c r="J169" s="31">
        <f>J159+J168</f>
        <v>1258.99</v>
      </c>
      <c r="K169" s="31"/>
      <c r="L169" s="31">
        <f>L159+L168</f>
        <v>133.34</v>
      </c>
    </row>
    <row r="170" spans="1:12" ht="15.75" thickBot="1">
      <c r="A170" s="19">
        <v>2</v>
      </c>
      <c r="B170" s="20">
        <v>5</v>
      </c>
      <c r="C170" s="21" t="s">
        <v>19</v>
      </c>
      <c r="D170" s="5" t="s">
        <v>86</v>
      </c>
      <c r="E170" s="38" t="s">
        <v>87</v>
      </c>
      <c r="F170" s="39">
        <v>50</v>
      </c>
      <c r="G170" s="39">
        <v>12.7</v>
      </c>
      <c r="H170" s="39">
        <v>11.5</v>
      </c>
      <c r="I170" s="39">
        <v>0.7</v>
      </c>
      <c r="J170" s="39">
        <v>157</v>
      </c>
      <c r="K170" s="40">
        <v>209</v>
      </c>
      <c r="L170" s="39"/>
    </row>
    <row r="171" spans="1:12" ht="15">
      <c r="A171" s="22"/>
      <c r="B171" s="14"/>
      <c r="C171" s="11"/>
      <c r="D171" s="5" t="s">
        <v>20</v>
      </c>
      <c r="E171" s="41" t="s">
        <v>88</v>
      </c>
      <c r="F171" s="42">
        <v>200</v>
      </c>
      <c r="G171" s="42">
        <v>6.67</v>
      </c>
      <c r="H171" s="42">
        <v>11.61</v>
      </c>
      <c r="I171" s="42">
        <v>29.46</v>
      </c>
      <c r="J171" s="42">
        <v>249.64</v>
      </c>
      <c r="K171" s="43">
        <v>173</v>
      </c>
      <c r="L171" s="42"/>
    </row>
    <row r="172" spans="1:12" ht="15">
      <c r="A172" s="22"/>
      <c r="B172" s="14"/>
      <c r="C172" s="11"/>
      <c r="D172" s="7" t="s">
        <v>21</v>
      </c>
      <c r="E172" s="41" t="s">
        <v>58</v>
      </c>
      <c r="F172" s="42">
        <v>200</v>
      </c>
      <c r="G172" s="42">
        <v>0.24</v>
      </c>
      <c r="H172" s="42">
        <v>0.06</v>
      </c>
      <c r="I172" s="42">
        <v>13.16</v>
      </c>
      <c r="J172" s="42">
        <v>54.75</v>
      </c>
      <c r="K172" s="43">
        <v>377</v>
      </c>
      <c r="L172" s="42"/>
    </row>
    <row r="173" spans="1:12" ht="15">
      <c r="A173" s="22"/>
      <c r="B173" s="14"/>
      <c r="C173" s="11"/>
      <c r="D173" s="7" t="s">
        <v>30</v>
      </c>
      <c r="E173" s="41" t="s">
        <v>50</v>
      </c>
      <c r="F173" s="42">
        <v>50</v>
      </c>
      <c r="G173" s="42">
        <v>3.8</v>
      </c>
      <c r="H173" s="42">
        <v>0.4</v>
      </c>
      <c r="I173" s="42">
        <v>24.6</v>
      </c>
      <c r="J173" s="42">
        <v>117.5</v>
      </c>
      <c r="K173" s="43"/>
      <c r="L173" s="42"/>
    </row>
    <row r="174" spans="1:12" ht="1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.75" customHeight="1">
      <c r="A176" s="23"/>
      <c r="B176" s="16"/>
      <c r="C176" s="8"/>
      <c r="D176" s="17" t="s">
        <v>32</v>
      </c>
      <c r="E176" s="9"/>
      <c r="F176" s="18">
        <f>SUM(F170:F175)</f>
        <v>500</v>
      </c>
      <c r="G176" s="18">
        <f>SUM(G170:G175)</f>
        <v>23.409999999999997</v>
      </c>
      <c r="H176" s="18">
        <f>SUM(H170:H175)</f>
        <v>23.569999999999997</v>
      </c>
      <c r="I176" s="18">
        <f>SUM(I170:I175)</f>
        <v>67.92</v>
      </c>
      <c r="J176" s="18">
        <f>SUM(J170:J175)</f>
        <v>578.89</v>
      </c>
      <c r="K176" s="24"/>
      <c r="L176" s="18">
        <v>63.72</v>
      </c>
    </row>
    <row r="177" spans="1:12" ht="15">
      <c r="A177" s="25">
        <f>A170</f>
        <v>2</v>
      </c>
      <c r="B177" s="12">
        <f>B170</f>
        <v>5</v>
      </c>
      <c r="C177" s="10" t="s">
        <v>24</v>
      </c>
      <c r="D177" s="7" t="s">
        <v>25</v>
      </c>
      <c r="E177" s="41" t="s">
        <v>89</v>
      </c>
      <c r="F177" s="42">
        <v>60</v>
      </c>
      <c r="G177" s="42">
        <v>0.85</v>
      </c>
      <c r="H177" s="42">
        <v>3.06</v>
      </c>
      <c r="I177" s="42">
        <v>5.9</v>
      </c>
      <c r="J177" s="42">
        <v>55.01</v>
      </c>
      <c r="K177" s="43">
        <v>45</v>
      </c>
      <c r="L177" s="42"/>
    </row>
    <row r="178" spans="1:12" ht="15">
      <c r="A178" s="22"/>
      <c r="B178" s="14"/>
      <c r="C178" s="11"/>
      <c r="D178" s="7" t="s">
        <v>26</v>
      </c>
      <c r="E178" s="41" t="s">
        <v>90</v>
      </c>
      <c r="F178" s="42">
        <v>200</v>
      </c>
      <c r="G178" s="42">
        <v>4.25</v>
      </c>
      <c r="H178" s="42">
        <v>4.72</v>
      </c>
      <c r="I178" s="42">
        <v>10.08</v>
      </c>
      <c r="J178" s="42">
        <v>99.12</v>
      </c>
      <c r="K178" s="43">
        <v>82</v>
      </c>
      <c r="L178" s="42"/>
    </row>
    <row r="179" spans="1:12" ht="15">
      <c r="A179" s="22"/>
      <c r="B179" s="14"/>
      <c r="C179" s="11"/>
      <c r="D179" s="7" t="s">
        <v>27</v>
      </c>
      <c r="E179" s="57" t="s">
        <v>98</v>
      </c>
      <c r="F179" s="42">
        <v>90</v>
      </c>
      <c r="G179" s="42">
        <v>19.670000000000002</v>
      </c>
      <c r="H179" s="42">
        <v>17.440000000000001</v>
      </c>
      <c r="I179" s="42">
        <v>3.5</v>
      </c>
      <c r="J179" s="42">
        <v>143.78</v>
      </c>
      <c r="K179" s="43">
        <v>268</v>
      </c>
      <c r="L179" s="42"/>
    </row>
    <row r="180" spans="1:12" ht="15">
      <c r="A180" s="22"/>
      <c r="B180" s="14"/>
      <c r="C180" s="11"/>
      <c r="D180" s="7" t="s">
        <v>99</v>
      </c>
      <c r="E180" s="41" t="s">
        <v>57</v>
      </c>
      <c r="F180" s="42">
        <v>150</v>
      </c>
      <c r="G180" s="42">
        <v>3.25</v>
      </c>
      <c r="H180" s="42">
        <v>3.83</v>
      </c>
      <c r="I180" s="42">
        <v>23.43</v>
      </c>
      <c r="J180" s="42">
        <v>141.57</v>
      </c>
      <c r="K180" s="43">
        <v>128</v>
      </c>
      <c r="L180" s="42"/>
    </row>
    <row r="181" spans="1:12" ht="15">
      <c r="A181" s="22"/>
      <c r="B181" s="14"/>
      <c r="C181" s="11"/>
      <c r="D181" s="7" t="s">
        <v>21</v>
      </c>
      <c r="E181" s="41" t="s">
        <v>42</v>
      </c>
      <c r="F181" s="42">
        <v>180</v>
      </c>
      <c r="G181" s="42">
        <v>0.2</v>
      </c>
      <c r="H181" s="42">
        <v>0.05</v>
      </c>
      <c r="I181" s="42">
        <v>12.05</v>
      </c>
      <c r="J181" s="42">
        <v>49.4</v>
      </c>
      <c r="K181" s="43">
        <v>376</v>
      </c>
      <c r="L181" s="42"/>
    </row>
    <row r="182" spans="1:12" ht="15">
      <c r="A182" s="22"/>
      <c r="B182" s="14"/>
      <c r="C182" s="11"/>
      <c r="D182" s="7" t="s">
        <v>30</v>
      </c>
      <c r="E182" s="41" t="s">
        <v>50</v>
      </c>
      <c r="F182" s="42">
        <v>30</v>
      </c>
      <c r="G182" s="42">
        <v>2.2799999999999998</v>
      </c>
      <c r="H182" s="42">
        <v>0.24</v>
      </c>
      <c r="I182" s="42">
        <v>14.76</v>
      </c>
      <c r="J182" s="42">
        <v>70.5</v>
      </c>
      <c r="K182" s="43"/>
      <c r="L182" s="42"/>
    </row>
    <row r="183" spans="1:12" ht="15">
      <c r="A183" s="22"/>
      <c r="B183" s="14"/>
      <c r="C183" s="11"/>
      <c r="D183" s="7" t="s">
        <v>31</v>
      </c>
      <c r="E183" s="41" t="s">
        <v>51</v>
      </c>
      <c r="F183" s="42">
        <v>30</v>
      </c>
      <c r="G183" s="42">
        <v>2.5499999999999998</v>
      </c>
      <c r="H183" s="42">
        <v>0.99</v>
      </c>
      <c r="I183" s="42">
        <v>14.49</v>
      </c>
      <c r="J183" s="42">
        <v>77.7</v>
      </c>
      <c r="K183" s="43"/>
      <c r="L183" s="42"/>
    </row>
    <row r="184" spans="1:12" ht="15">
      <c r="A184" s="22"/>
      <c r="B184" s="14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>
      <c r="A185" s="22"/>
      <c r="B185" s="14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6"/>
      <c r="C186" s="8"/>
      <c r="D186" s="17" t="s">
        <v>32</v>
      </c>
      <c r="E186" s="9"/>
      <c r="F186" s="18">
        <f>SUM(F177:F185)</f>
        <v>740</v>
      </c>
      <c r="G186" s="18">
        <f>SUM(G177:G185)</f>
        <v>33.050000000000004</v>
      </c>
      <c r="H186" s="18">
        <f>SUM(H177:H185)</f>
        <v>30.329999999999995</v>
      </c>
      <c r="I186" s="18">
        <f>SUM(I177:I185)</f>
        <v>84.21</v>
      </c>
      <c r="J186" s="18">
        <f>SUM(J177:J185)</f>
        <v>637.07999999999993</v>
      </c>
      <c r="K186" s="24"/>
      <c r="L186" s="18">
        <v>69.62</v>
      </c>
    </row>
    <row r="187" spans="1:12" ht="15">
      <c r="A187" s="28">
        <f>A170</f>
        <v>2</v>
      </c>
      <c r="B187" s="29">
        <f>B170</f>
        <v>5</v>
      </c>
      <c r="C187" s="66" t="s">
        <v>4</v>
      </c>
      <c r="D187" s="67"/>
      <c r="E187" s="30"/>
      <c r="F187" s="31">
        <f>F176+F186</f>
        <v>1240</v>
      </c>
      <c r="G187" s="31">
        <f>G176+G186</f>
        <v>56.46</v>
      </c>
      <c r="H187" s="31">
        <f>H176+H186</f>
        <v>53.899999999999991</v>
      </c>
      <c r="I187" s="31">
        <f>I176+I186</f>
        <v>152.13</v>
      </c>
      <c r="J187" s="31">
        <f>J176+J186</f>
        <v>1215.9699999999998</v>
      </c>
      <c r="K187" s="31"/>
      <c r="L187" s="31">
        <f>L176+L186</f>
        <v>133.34</v>
      </c>
    </row>
    <row r="188" spans="1:12">
      <c r="A188" s="26"/>
      <c r="B188" s="27"/>
      <c r="C188" s="68" t="s">
        <v>5</v>
      </c>
      <c r="D188" s="68"/>
      <c r="E188" s="68"/>
      <c r="F188" s="33">
        <f>(F23+F42+F60+F78+F97+F114+F132+F151+F169+F187)/(IF(F23=0,0,1)+IF(F42=0,0,1)+IF(F60=0,0,1)+IF(F78=0,0,1)+IF(F97=0,0,1)+IF(F114=0,0,1)+IF(F132=0,0,1)+IF(F151=0,0,1)+IF(F169=0,0,1)+IF(F187=0,0,1))</f>
        <v>1248.5</v>
      </c>
      <c r="G188" s="33">
        <f>(G23+G42+G60+G78+G97+G114+G132+G151+G169+G187)/(IF(G23=0,0,1)+IF(G42=0,0,1)+IF(G60=0,0,1)+IF(G78=0,0,1)+IF(G97=0,0,1)+IF(G114=0,0,1)+IF(G132=0,0,1)+IF(G151=0,0,1)+IF(G169=0,0,1)+IF(G187=0,0,1))</f>
        <v>45.208999999999996</v>
      </c>
      <c r="H188" s="33">
        <f>(H23+H42+H60+H78+H97+H114+H132+H151+H169+H187)/(IF(H23=0,0,1)+IF(H42=0,0,1)+IF(H60=0,0,1)+IF(H78=0,0,1)+IF(H97=0,0,1)+IF(H114=0,0,1)+IF(H132=0,0,1)+IF(H151=0,0,1)+IF(H169=0,0,1)+IF(H187=0,0,1))</f>
        <v>49.857000000000006</v>
      </c>
      <c r="I188" s="33">
        <f>(I23+I42+I60+I78+I97+I114+I132+I151+I169+I187)/(IF(I23=0,0,1)+IF(I42=0,0,1)+IF(I60=0,0,1)+IF(I78=0,0,1)+IF(I97=0,0,1)+IF(I114=0,0,1)+IF(I132=0,0,1)+IF(I151=0,0,1)+IF(I169=0,0,1)+IF(I187=0,0,1))</f>
        <v>180.98899999999995</v>
      </c>
      <c r="J188" s="33">
        <f>(J23+J42+J60+J78+J97+J114+J132+J151+J169+J187)/(IF(J23=0,0,1)+IF(J42=0,0,1)+IF(J60=0,0,1)+IF(J78=0,0,1)+IF(J97=0,0,1)+IF(J114=0,0,1)+IF(J132=0,0,1)+IF(J151=0,0,1)+IF(J169=0,0,1)+IF(J187=0,0,1))</f>
        <v>1348.9122939999997</v>
      </c>
      <c r="K188" s="33"/>
      <c r="L188" s="33">
        <f>(L23+L42+L60+L78+L97+L114+L132+L151+L169+L187)/(IF(L23=0,0,1)+IF(L42=0,0,1)+IF(L60=0,0,1)+IF(L78=0,0,1)+IF(L97=0,0,1)+IF(L114=0,0,1)+IF(L132=0,0,1)+IF(L151=0,0,1)+IF(L169=0,0,1)+IF(L187=0,0,1))</f>
        <v>133.33999999999997</v>
      </c>
    </row>
  </sheetData>
  <mergeCells count="14">
    <mergeCell ref="C1:E1"/>
    <mergeCell ref="H1:K1"/>
    <mergeCell ref="H2:K2"/>
    <mergeCell ref="C42:D42"/>
    <mergeCell ref="C60:D60"/>
    <mergeCell ref="C78:D78"/>
    <mergeCell ref="C97:D97"/>
    <mergeCell ref="C23:D23"/>
    <mergeCell ref="C188:E188"/>
    <mergeCell ref="C187:D187"/>
    <mergeCell ref="C114:D114"/>
    <mergeCell ref="C132:D132"/>
    <mergeCell ref="C151:D151"/>
    <mergeCell ref="C169:D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2023-11-14T18:41:59Z</dcterms:modified>
</cp:coreProperties>
</file>